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hknw.sharepoint.com/sites/OrganisationundService/Freigegebene Dokumente/Organisation und Verwaltung/02_Haushalt (Bestellungen-Angebote-Aufträge)/03_Standort-Münster/2026/Münster_Geb-1-2_TG-Betonsanierung-Regenwasserleitung_2026-07-28/"/>
    </mc:Choice>
  </mc:AlternateContent>
  <xr:revisionPtr revIDLastSave="190" documentId="8_{68063B8B-84DC-4E48-A66B-78A6F967F583}" xr6:coauthVersionLast="47" xr6:coauthVersionMax="47" xr10:uidLastSave="{2068869F-6F03-494D-BB1B-B30C8805DBC8}"/>
  <bookViews>
    <workbookView xWindow="-28920" yWindow="-15" windowWidth="29040" windowHeight="15720" xr2:uid="{C641096E-4A28-4EB6-B720-68803946619C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7" i="1"/>
  <c r="E12" i="1"/>
  <c r="E19" i="1"/>
  <c r="E38" i="1"/>
  <c r="E40" i="1"/>
  <c r="E18" i="1"/>
  <c r="E16" i="1"/>
  <c r="E15" i="1"/>
  <c r="E14" i="1"/>
  <c r="E13" i="1"/>
  <c r="E11" i="1"/>
  <c r="E10" i="1"/>
  <c r="E9" i="1"/>
  <c r="E8" i="1"/>
  <c r="E41" i="1" l="1"/>
  <c r="C45" i="1" s="1"/>
  <c r="C46" i="1" s="1"/>
  <c r="C47" i="1" s="1"/>
</calcChain>
</file>

<file path=xl/sharedStrings.xml><?xml version="1.0" encoding="utf-8"?>
<sst xmlns="http://schemas.openxmlformats.org/spreadsheetml/2006/main" count="45" uniqueCount="43">
  <si>
    <t>Einsatzort: IHK Nord Westfalen, Sentmaringer Weg 61, 48151 Münster</t>
  </si>
  <si>
    <t>Bitte tragen Sie in den gelb markierten Feldern Ihre Eingaben ein.</t>
  </si>
  <si>
    <t>Leistungsbeschreibung</t>
  </si>
  <si>
    <t>Menge</t>
  </si>
  <si>
    <t>Einzelpreis in €</t>
  </si>
  <si>
    <t>Gesamtpreis in €</t>
  </si>
  <si>
    <t>Gesamtsumme (Netto)</t>
  </si>
  <si>
    <t>Gesamtpreis</t>
  </si>
  <si>
    <t>Summe Netto EUR</t>
  </si>
  <si>
    <t>19,00 % MwSt. EUR</t>
  </si>
  <si>
    <t>Summe Brutto EUR</t>
  </si>
  <si>
    <t>Anfahrtskosten</t>
  </si>
  <si>
    <t>Position</t>
  </si>
  <si>
    <t>Rohr GEBERIT db 20, 315.001.14.1
DN 150, in Stangen a 3m, per Meter</t>
  </si>
  <si>
    <t>Rohr GEBERIT db20, Nr.312.000.14.1
DN 125, D=135mm, in Stangen a 3m,p.Meter</t>
  </si>
  <si>
    <t>Rohr GEBERIT db20, Nr.310.000.14.1
DN 100, D=110mm, in Stangen a 3m,p.Meter</t>
  </si>
  <si>
    <t>Reinigungsoeffng.GEB. db20, 315.333.14.1
Dim.160, DN 150</t>
  </si>
  <si>
    <t>Reinigungsoeffnung GEBERIT db20,
Nr.312.333.14.1, DN 125</t>
  </si>
  <si>
    <t>GE Silent-db20 Reinigungsstueck 90Gr
mit runder Serviceoeffnung d110</t>
  </si>
  <si>
    <t>Abzweig 45Gr. GEBERIT db20, 315.124.14.1
Dim.160/135, DN 150/125</t>
  </si>
  <si>
    <t>Abzweig GEBERIT db20, Nr.312.104.14.1
DN 125/100, 45 Grad</t>
  </si>
  <si>
    <t>Abzweig GEBERIT db20, Nr.310.104.14.1
DN 100/100, 45 Grad</t>
  </si>
  <si>
    <t>Bogen 45 Grad GEBERIT db20, 315.450.14.1
Dim.160, DN 150</t>
  </si>
  <si>
    <t>Enddeckel GEBERIT db20, 315.005.14.1
Dim.160, DN 150</t>
  </si>
  <si>
    <t>Bogen GEBERIT db20, Nr.312.450.14.1
DN 125, 45 Grad</t>
  </si>
  <si>
    <t>Bogen GEBERIT db20, Nr.310.450.14.1
DN 100, 45 Grad</t>
  </si>
  <si>
    <t>Stuetz/Dehnmuffe GEB. db20, 315.002.14.1
Dim.160, DN 150, m.Dehnungskompensation</t>
  </si>
  <si>
    <t>Stuetz- und Dehnmuffe GEBERIT db20,
Nr.312.002.14.1, DN 125</t>
  </si>
  <si>
    <t>Stuetz- und Dehnmuffe GEBERIT db20,
Nr.310.002.14.1, DN 100</t>
  </si>
  <si>
    <t>Spannverbinder GEBERIT Silent-db20
Dim.160, 315.003.14.3</t>
  </si>
  <si>
    <t>Spannverbinder GEBERIT Silent-db20
Dim.135, 312.003.14.3</t>
  </si>
  <si>
    <t>Spannverbinder GEBERIT Silent-db20
Dim.110, 310.003.14.3</t>
  </si>
  <si>
    <t>Rohrschelle GEBERIT db20,
Nr.315.812.26.1, DN 150</t>
  </si>
  <si>
    <t>Rohrschelle GEBERIT db20,
Nr.312.813.26.1, DN 125</t>
  </si>
  <si>
    <t>Rohrschelle GEBERIT db20,
Nr.310.812.26.1, DN 100</t>
  </si>
  <si>
    <t xml:space="preserve">Zusätzliches Anschluß- und
Befestigungsmaterial </t>
  </si>
  <si>
    <t>Aluminiumband Alufix 100mm
selbstklebend, Rolle a 100m</t>
  </si>
  <si>
    <t>Wickeldraht 0,65 Durchmesser verz.
auf Holzstab</t>
  </si>
  <si>
    <t>Steinwollmatte Klimarock Rockwool
LxBxD=6100x500x30mm,A1,VPE=6,10qm,je qm</t>
  </si>
  <si>
    <t>80 Liter Müllsack
mit Glaswolle entsorgen</t>
  </si>
  <si>
    <t>Altmaterial Entsorgung</t>
  </si>
  <si>
    <t>Maschinenbereitstellung</t>
  </si>
  <si>
    <t>Stundenlohn für die Demontagearbeiten
und Neuinstallationen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</si>
</sst>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#,###\ &quot;Stck.&quot;"/>
    <numFmt numFmtId="165" formatCode="#,###\ &quot;h&quot;"/>
    <numFmt numFmtId="166" formatCode="#,###\ &quot;m&quot;"/>
    <numFmt numFmtId="172" formatCode="#,###\ &quot;Psch.&quot;"/>
    <numFmt numFmtId="173" formatCode="#,###\ &quot;m²&quot;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/>
    <xf numFmtId="44" fontId="0" fillId="0" borderId="1" xfId="1" applyFont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44" fontId="0" fillId="2" borderId="1" xfId="1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/>
    <xf numFmtId="44" fontId="0" fillId="0" borderId="1" xfId="1" applyFont="1" applyBorder="1"/>
    <xf numFmtId="0" fontId="4" fillId="0" borderId="0" xfId="0" applyFont="1"/>
    <xf numFmtId="164" fontId="0" fillId="0" borderId="2" xfId="0" applyNumberFormat="1" applyBorder="1" applyAlignment="1">
      <alignment horizontal="center" vertical="center"/>
    </xf>
    <xf numFmtId="44" fontId="0" fillId="2" borderId="4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44" fontId="5" fillId="2" borderId="1" xfId="1" applyFont="1" applyFill="1" applyBorder="1" applyAlignment="1">
      <alignment horizontal="center" vertical="center"/>
    </xf>
    <xf numFmtId="44" fontId="0" fillId="0" borderId="1" xfId="1" applyFont="1" applyBorder="1" applyAlignment="1">
      <alignment horizontal="center"/>
    </xf>
    <xf numFmtId="44" fontId="0" fillId="0" borderId="2" xfId="1" applyFon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44" fontId="0" fillId="2" borderId="2" xfId="1" applyFont="1" applyFill="1" applyBorder="1" applyAlignment="1">
      <alignment horizontal="center" vertical="center"/>
    </xf>
    <xf numFmtId="44" fontId="0" fillId="0" borderId="3" xfId="1" applyFont="1" applyBorder="1" applyAlignment="1">
      <alignment horizontal="center"/>
    </xf>
    <xf numFmtId="44" fontId="0" fillId="2" borderId="3" xfId="1" applyFont="1" applyFill="1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5" fillId="0" borderId="6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172" fontId="0" fillId="0" borderId="2" xfId="0" applyNumberFormat="1" applyBorder="1" applyAlignment="1">
      <alignment horizontal="center" vertical="center"/>
    </xf>
    <xf numFmtId="173" fontId="0" fillId="0" borderId="2" xfId="0" applyNumberFormat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8859F-A367-47C2-962B-2D75C4900C8E}">
  <dimension ref="A2:E47"/>
  <sheetViews>
    <sheetView showGridLines="0" tabSelected="1" topLeftCell="A24" zoomScale="109" workbookViewId="0">
      <selection activeCell="B38" sqref="B38"/>
    </sheetView>
  </sheetViews>
  <sheetFormatPr baseColWidth="10" defaultColWidth="11.42578125" defaultRowHeight="12.75" x14ac:dyDescent="0.2"/>
  <cols>
    <col min="1" max="1" width="8.5703125" bestFit="1" customWidth="1"/>
    <col min="2" max="2" width="58.5703125" customWidth="1"/>
    <col min="3" max="3" width="12.140625" bestFit="1" customWidth="1"/>
    <col min="4" max="4" width="15.28515625" bestFit="1" customWidth="1"/>
    <col min="5" max="5" width="18.5703125" customWidth="1"/>
  </cols>
  <sheetData>
    <row r="2" spans="1:5" ht="15" x14ac:dyDescent="0.25">
      <c r="B2" s="1" t="s">
        <v>0</v>
      </c>
    </row>
    <row r="4" spans="1:5" x14ac:dyDescent="0.2">
      <c r="B4" s="11" t="s">
        <v>1</v>
      </c>
    </row>
    <row r="7" spans="1:5" x14ac:dyDescent="0.2">
      <c r="A7" s="2" t="s">
        <v>12</v>
      </c>
      <c r="B7" s="2" t="s">
        <v>2</v>
      </c>
      <c r="C7" s="3" t="s">
        <v>3</v>
      </c>
      <c r="D7" s="3" t="s">
        <v>4</v>
      </c>
      <c r="E7" s="3" t="s">
        <v>5</v>
      </c>
    </row>
    <row r="8" spans="1:5" ht="25.5" x14ac:dyDescent="0.2">
      <c r="A8" s="18">
        <v>1</v>
      </c>
      <c r="B8" s="31" t="s">
        <v>13</v>
      </c>
      <c r="C8" s="28">
        <v>40</v>
      </c>
      <c r="D8" s="7"/>
      <c r="E8" s="5">
        <f t="shared" ref="E8:E35" si="0">C8*D8</f>
        <v>0</v>
      </c>
    </row>
    <row r="9" spans="1:5" ht="25.5" x14ac:dyDescent="0.2">
      <c r="A9" s="18">
        <v>2</v>
      </c>
      <c r="B9" s="31" t="s">
        <v>14</v>
      </c>
      <c r="C9" s="28">
        <v>25</v>
      </c>
      <c r="D9" s="24"/>
      <c r="E9" s="5">
        <f t="shared" si="0"/>
        <v>0</v>
      </c>
    </row>
    <row r="10" spans="1:5" ht="25.5" x14ac:dyDescent="0.2">
      <c r="A10" s="17">
        <v>3</v>
      </c>
      <c r="B10" s="31" t="s">
        <v>15</v>
      </c>
      <c r="C10" s="28">
        <v>15</v>
      </c>
      <c r="D10" s="7"/>
      <c r="E10" s="5">
        <f t="shared" si="0"/>
        <v>0</v>
      </c>
    </row>
    <row r="11" spans="1:5" ht="25.5" x14ac:dyDescent="0.2">
      <c r="A11" s="18">
        <v>4</v>
      </c>
      <c r="B11" s="31" t="s">
        <v>16</v>
      </c>
      <c r="C11" s="23">
        <v>2</v>
      </c>
      <c r="D11" s="7"/>
      <c r="E11" s="21">
        <f t="shared" si="0"/>
        <v>0</v>
      </c>
    </row>
    <row r="12" spans="1:5" ht="25.5" x14ac:dyDescent="0.2">
      <c r="A12" s="18">
        <v>5</v>
      </c>
      <c r="B12" s="32" t="s">
        <v>17</v>
      </c>
      <c r="C12" s="19">
        <v>2</v>
      </c>
      <c r="D12" s="20"/>
      <c r="E12" s="21">
        <f t="shared" si="0"/>
        <v>0</v>
      </c>
    </row>
    <row r="13" spans="1:5" ht="25.5" x14ac:dyDescent="0.2">
      <c r="A13" s="18">
        <v>6</v>
      </c>
      <c r="B13" s="33" t="s">
        <v>18</v>
      </c>
      <c r="C13" s="12">
        <v>2</v>
      </c>
      <c r="D13" s="24"/>
      <c r="E13" s="22">
        <f t="shared" si="0"/>
        <v>0</v>
      </c>
    </row>
    <row r="14" spans="1:5" ht="25.5" x14ac:dyDescent="0.2">
      <c r="A14" s="18">
        <v>7</v>
      </c>
      <c r="B14" s="34" t="s">
        <v>19</v>
      </c>
      <c r="C14" s="12">
        <v>3</v>
      </c>
      <c r="D14" s="26"/>
      <c r="E14" s="25">
        <f t="shared" si="0"/>
        <v>0</v>
      </c>
    </row>
    <row r="15" spans="1:5" ht="25.5" x14ac:dyDescent="0.2">
      <c r="A15" s="18">
        <v>8</v>
      </c>
      <c r="B15" s="31" t="s">
        <v>20</v>
      </c>
      <c r="C15" s="12">
        <v>4</v>
      </c>
      <c r="D15" s="7"/>
      <c r="E15" s="21">
        <f t="shared" si="0"/>
        <v>0</v>
      </c>
    </row>
    <row r="16" spans="1:5" ht="25.5" x14ac:dyDescent="0.2">
      <c r="A16" s="18">
        <v>9</v>
      </c>
      <c r="B16" s="32" t="s">
        <v>19</v>
      </c>
      <c r="C16" s="19">
        <v>2</v>
      </c>
      <c r="D16" s="24"/>
      <c r="E16" s="22">
        <f t="shared" si="0"/>
        <v>0</v>
      </c>
    </row>
    <row r="17" spans="1:5" ht="25.5" x14ac:dyDescent="0.2">
      <c r="A17" s="18">
        <v>10</v>
      </c>
      <c r="B17" s="32" t="s">
        <v>21</v>
      </c>
      <c r="C17" s="19">
        <v>2</v>
      </c>
      <c r="D17" s="24"/>
      <c r="E17" s="22">
        <f t="shared" si="0"/>
        <v>0</v>
      </c>
    </row>
    <row r="18" spans="1:5" ht="25.5" x14ac:dyDescent="0.2">
      <c r="A18" s="18">
        <v>11</v>
      </c>
      <c r="B18" s="31" t="s">
        <v>20</v>
      </c>
      <c r="C18" s="12">
        <v>4</v>
      </c>
      <c r="D18" s="24"/>
      <c r="E18" s="22">
        <f t="shared" si="0"/>
        <v>0</v>
      </c>
    </row>
    <row r="19" spans="1:5" ht="25.5" x14ac:dyDescent="0.2">
      <c r="A19" s="18">
        <v>12</v>
      </c>
      <c r="B19" s="31" t="s">
        <v>22</v>
      </c>
      <c r="C19" s="12">
        <v>5</v>
      </c>
      <c r="D19" s="24"/>
      <c r="E19" s="27">
        <f t="shared" si="0"/>
        <v>0</v>
      </c>
    </row>
    <row r="20" spans="1:5" ht="25.5" x14ac:dyDescent="0.2">
      <c r="A20" s="18">
        <v>13</v>
      </c>
      <c r="B20" s="31" t="s">
        <v>23</v>
      </c>
      <c r="C20" s="12">
        <v>1</v>
      </c>
      <c r="D20" s="24"/>
      <c r="E20" s="27">
        <f t="shared" si="0"/>
        <v>0</v>
      </c>
    </row>
    <row r="21" spans="1:5" ht="25.5" x14ac:dyDescent="0.2">
      <c r="A21" s="18">
        <v>14</v>
      </c>
      <c r="B21" s="31" t="s">
        <v>24</v>
      </c>
      <c r="C21" s="12">
        <v>20</v>
      </c>
      <c r="D21" s="24"/>
      <c r="E21" s="27">
        <f t="shared" si="0"/>
        <v>0</v>
      </c>
    </row>
    <row r="22" spans="1:5" ht="25.5" x14ac:dyDescent="0.2">
      <c r="A22" s="18">
        <v>15</v>
      </c>
      <c r="B22" s="31" t="s">
        <v>25</v>
      </c>
      <c r="C22" s="12">
        <v>22</v>
      </c>
      <c r="D22" s="24"/>
      <c r="E22" s="27">
        <f t="shared" si="0"/>
        <v>0</v>
      </c>
    </row>
    <row r="23" spans="1:5" ht="25.5" x14ac:dyDescent="0.2">
      <c r="A23" s="18">
        <v>16</v>
      </c>
      <c r="B23" s="31" t="s">
        <v>26</v>
      </c>
      <c r="C23" s="12">
        <v>3</v>
      </c>
      <c r="D23" s="24"/>
      <c r="E23" s="27">
        <f t="shared" si="0"/>
        <v>0</v>
      </c>
    </row>
    <row r="24" spans="1:5" ht="25.5" x14ac:dyDescent="0.2">
      <c r="A24" s="18">
        <v>17</v>
      </c>
      <c r="B24" s="31" t="s">
        <v>27</v>
      </c>
      <c r="C24" s="12">
        <v>4</v>
      </c>
      <c r="D24" s="24"/>
      <c r="E24" s="27">
        <f t="shared" si="0"/>
        <v>0</v>
      </c>
    </row>
    <row r="25" spans="1:5" ht="25.5" x14ac:dyDescent="0.2">
      <c r="A25" s="18">
        <v>18</v>
      </c>
      <c r="B25" s="31" t="s">
        <v>28</v>
      </c>
      <c r="C25" s="12">
        <v>4</v>
      </c>
      <c r="D25" s="24"/>
      <c r="E25" s="27">
        <f t="shared" si="0"/>
        <v>0</v>
      </c>
    </row>
    <row r="26" spans="1:5" ht="25.5" x14ac:dyDescent="0.2">
      <c r="A26" s="18">
        <v>19</v>
      </c>
      <c r="B26" s="31" t="s">
        <v>29</v>
      </c>
      <c r="C26" s="12">
        <v>25</v>
      </c>
      <c r="D26" s="24"/>
      <c r="E26" s="27">
        <f t="shared" si="0"/>
        <v>0</v>
      </c>
    </row>
    <row r="27" spans="1:5" ht="25.5" x14ac:dyDescent="0.2">
      <c r="A27" s="18">
        <v>20</v>
      </c>
      <c r="B27" s="31" t="s">
        <v>30</v>
      </c>
      <c r="C27" s="12">
        <v>30</v>
      </c>
      <c r="D27" s="24"/>
      <c r="E27" s="27">
        <f t="shared" si="0"/>
        <v>0</v>
      </c>
    </row>
    <row r="28" spans="1:5" ht="25.5" x14ac:dyDescent="0.2">
      <c r="A28" s="18">
        <v>21</v>
      </c>
      <c r="B28" s="31" t="s">
        <v>31</v>
      </c>
      <c r="C28" s="12">
        <v>30</v>
      </c>
      <c r="D28" s="24"/>
      <c r="E28" s="27">
        <f t="shared" si="0"/>
        <v>0</v>
      </c>
    </row>
    <row r="29" spans="1:5" ht="25.5" x14ac:dyDescent="0.2">
      <c r="A29" s="18">
        <v>22</v>
      </c>
      <c r="B29" s="31" t="s">
        <v>32</v>
      </c>
      <c r="C29" s="12">
        <v>18</v>
      </c>
      <c r="D29" s="24"/>
      <c r="E29" s="27">
        <f t="shared" si="0"/>
        <v>0</v>
      </c>
    </row>
    <row r="30" spans="1:5" ht="25.5" x14ac:dyDescent="0.2">
      <c r="A30" s="18">
        <v>23</v>
      </c>
      <c r="B30" s="31" t="s">
        <v>33</v>
      </c>
      <c r="C30" s="12">
        <v>12</v>
      </c>
      <c r="D30" s="24"/>
      <c r="E30" s="27">
        <f t="shared" si="0"/>
        <v>0</v>
      </c>
    </row>
    <row r="31" spans="1:5" ht="25.5" x14ac:dyDescent="0.2">
      <c r="A31" s="18">
        <v>24</v>
      </c>
      <c r="B31" s="31" t="s">
        <v>34</v>
      </c>
      <c r="C31" s="12">
        <v>16</v>
      </c>
      <c r="D31" s="24"/>
      <c r="E31" s="27">
        <f t="shared" si="0"/>
        <v>0</v>
      </c>
    </row>
    <row r="32" spans="1:5" ht="25.5" x14ac:dyDescent="0.2">
      <c r="A32" s="18">
        <v>25</v>
      </c>
      <c r="B32" s="31" t="s">
        <v>36</v>
      </c>
      <c r="C32" s="12">
        <v>6</v>
      </c>
      <c r="D32" s="24"/>
      <c r="E32" s="27">
        <f t="shared" si="0"/>
        <v>0</v>
      </c>
    </row>
    <row r="33" spans="1:5" ht="25.5" x14ac:dyDescent="0.2">
      <c r="A33" s="18">
        <v>26</v>
      </c>
      <c r="B33" s="31" t="s">
        <v>37</v>
      </c>
      <c r="C33" s="12">
        <v>35</v>
      </c>
      <c r="D33" s="24"/>
      <c r="E33" s="27">
        <f t="shared" si="0"/>
        <v>0</v>
      </c>
    </row>
    <row r="34" spans="1:5" ht="25.5" x14ac:dyDescent="0.2">
      <c r="A34" s="18">
        <v>27</v>
      </c>
      <c r="B34" s="31" t="s">
        <v>38</v>
      </c>
      <c r="C34" s="36">
        <v>60</v>
      </c>
      <c r="D34" s="24"/>
      <c r="E34" s="27">
        <f t="shared" si="0"/>
        <v>0</v>
      </c>
    </row>
    <row r="35" spans="1:5" ht="25.5" x14ac:dyDescent="0.2">
      <c r="A35" s="18">
        <v>28</v>
      </c>
      <c r="B35" s="33" t="s">
        <v>39</v>
      </c>
      <c r="C35" s="12">
        <v>40</v>
      </c>
      <c r="D35" s="24"/>
      <c r="E35" s="27">
        <f t="shared" si="0"/>
        <v>0</v>
      </c>
    </row>
    <row r="36" spans="1:5" x14ac:dyDescent="0.2">
      <c r="A36" s="18">
        <v>29</v>
      </c>
      <c r="B36" t="s">
        <v>40</v>
      </c>
      <c r="C36" s="35">
        <v>1</v>
      </c>
      <c r="D36" s="24"/>
      <c r="E36" s="27"/>
    </row>
    <row r="37" spans="1:5" ht="25.5" x14ac:dyDescent="0.2">
      <c r="A37" s="18">
        <v>30</v>
      </c>
      <c r="B37" s="31" t="s">
        <v>35</v>
      </c>
      <c r="C37" s="35">
        <v>1</v>
      </c>
      <c r="D37" s="24"/>
      <c r="E37" s="27"/>
    </row>
    <row r="38" spans="1:5" ht="25.5" x14ac:dyDescent="0.2">
      <c r="A38" s="18">
        <v>31</v>
      </c>
      <c r="B38" s="15" t="s">
        <v>42</v>
      </c>
      <c r="C38" s="6"/>
      <c r="D38" s="7"/>
      <c r="E38" s="5">
        <f t="shared" ref="E38:E40" si="1">C38*D38</f>
        <v>0</v>
      </c>
    </row>
    <row r="39" spans="1:5" x14ac:dyDescent="0.2">
      <c r="A39" s="18">
        <v>32</v>
      </c>
      <c r="B39" s="16" t="s">
        <v>41</v>
      </c>
      <c r="C39" s="6"/>
      <c r="D39" s="13"/>
      <c r="E39" s="5"/>
    </row>
    <row r="40" spans="1:5" x14ac:dyDescent="0.2">
      <c r="A40" s="17">
        <v>33</v>
      </c>
      <c r="B40" s="16" t="s">
        <v>11</v>
      </c>
      <c r="C40" s="14"/>
      <c r="D40" s="13"/>
      <c r="E40" s="5">
        <f t="shared" si="1"/>
        <v>0</v>
      </c>
    </row>
    <row r="41" spans="1:5" ht="21" customHeight="1" x14ac:dyDescent="0.2">
      <c r="A41" s="4"/>
      <c r="B41" s="29" t="s">
        <v>6</v>
      </c>
      <c r="C41" s="29"/>
      <c r="D41" s="30"/>
      <c r="E41" s="5">
        <f>SUM(E8:E40)</f>
        <v>0</v>
      </c>
    </row>
    <row r="44" spans="1:5" x14ac:dyDescent="0.2">
      <c r="B44" s="8" t="s">
        <v>7</v>
      </c>
    </row>
    <row r="45" spans="1:5" x14ac:dyDescent="0.2">
      <c r="B45" s="9" t="s">
        <v>8</v>
      </c>
      <c r="C45" s="10">
        <f>E41</f>
        <v>0</v>
      </c>
    </row>
    <row r="46" spans="1:5" x14ac:dyDescent="0.2">
      <c r="B46" s="9" t="s">
        <v>9</v>
      </c>
      <c r="C46" s="10">
        <f>C45*19%</f>
        <v>0</v>
      </c>
    </row>
    <row r="47" spans="1:5" x14ac:dyDescent="0.2">
      <c r="B47" s="9" t="s">
        <v>10</v>
      </c>
      <c r="C47" s="10">
        <f>C45+C46</f>
        <v>0</v>
      </c>
    </row>
  </sheetData>
  <protectedRanges>
    <protectedRange sqref="D8:D40" name="Bereich1"/>
    <protectedRange sqref="C38:C40" name="Bereich2"/>
  </protectedRanges>
  <mergeCells count="1">
    <mergeCell ref="B41:D4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97313d-6213-4744-9581-95cfef73fab4">
      <Terms xmlns="http://schemas.microsoft.com/office/infopath/2007/PartnerControls"/>
    </lcf76f155ced4ddcb4097134ff3c332f>
    <TaxCatchAll xmlns="c0e465b0-8b19-472d-b5b6-3bc0e1bc0b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4A7772F5660D4681C675516DD5FAE4" ma:contentTypeVersion="15" ma:contentTypeDescription="Ein neues Dokument erstellen." ma:contentTypeScope="" ma:versionID="5380316af97db646ed1dd3746bf079a0">
  <xsd:schema xmlns:xsd="http://www.w3.org/2001/XMLSchema" xmlns:xs="http://www.w3.org/2001/XMLSchema" xmlns:p="http://schemas.microsoft.com/office/2006/metadata/properties" xmlns:ns2="ce97313d-6213-4744-9581-95cfef73fab4" xmlns:ns3="c0e465b0-8b19-472d-b5b6-3bc0e1bc0b6d" targetNamespace="http://schemas.microsoft.com/office/2006/metadata/properties" ma:root="true" ma:fieldsID="d59fcfbf554e55056949a63fc18ca332" ns2:_="" ns3:_="">
    <xsd:import namespace="ce97313d-6213-4744-9581-95cfef73fab4"/>
    <xsd:import namespace="c0e465b0-8b19-472d-b5b6-3bc0e1bc0b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97313d-6213-4744-9581-95cfef73fa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1f56d65-4b56-46fb-bb07-dd72c69572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465b0-8b19-472d-b5b6-3bc0e1bc0b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4254f0-718b-48b2-a16b-3ac75b251a57}" ma:internalName="TaxCatchAll" ma:showField="CatchAllData" ma:web="c0e465b0-8b19-472d-b5b6-3bc0e1bc0b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D804F9-E7C5-44F3-B17F-9B62F9BEDE5F}">
  <ds:schemaRefs>
    <ds:schemaRef ds:uri="http://schemas.microsoft.com/office/2006/documentManagement/types"/>
    <ds:schemaRef ds:uri="ce97313d-6213-4744-9581-95cfef73fab4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c0e465b0-8b19-472d-b5b6-3bc0e1bc0b6d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D02DD3-F18D-47FB-990F-5D46C379C1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97313d-6213-4744-9581-95cfef73fab4"/>
    <ds:schemaRef ds:uri="c0e465b0-8b19-472d-b5b6-3bc0e1bc0b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CD7C3C-6905-4F90-BC54-904B5785263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e77a7b6-3e83-4fa8-83df-d2b2f0732445}" enabled="1" method="Standard" siteId="{619d6611-f144-47a5-851b-2c6d91f081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Lara Vitt</dc:creator>
  <cp:keywords/>
  <dc:description/>
  <cp:lastModifiedBy>Sameena Meister</cp:lastModifiedBy>
  <cp:revision/>
  <dcterms:created xsi:type="dcterms:W3CDTF">2024-01-26T09:39:05Z</dcterms:created>
  <dcterms:modified xsi:type="dcterms:W3CDTF">2026-07-30T11:17:14Z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0x010100D04A7772F5660D4681C675516DD5FAE4</vt:lpwstr>
  </property>
  <property fmtid="{D5CDD505-2E9C-101B-9397-08002B2CF9AE}" pid="3" name="MediaServiceImageTags">
    <vt:lpwstr/>
  </property>
  <property fmtid="{D5CDD505-2E9C-101B-9397-08002B2CF9AE}" pid="4" name="Order">
    <vt:r8>156600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