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ihkessen.sharepoint.com/sites/GeschftsfeldServiceRecht-Dokumentenmanagement/Freigegebene Dokumente/Dokumentenmanagement/Post_Druckerei/!Ausschreibung Büroartikel 2024/"/>
    </mc:Choice>
  </mc:AlternateContent>
  <xr:revisionPtr revIDLastSave="844" documentId="8_{522CBDAD-A627-4646-9C50-3A3DAD1D481D}" xr6:coauthVersionLast="47" xr6:coauthVersionMax="47" xr10:uidLastSave="{6E6CD72A-CB6F-42A9-B44B-276E22AB27EE}"/>
  <bookViews>
    <workbookView xWindow="-120" yWindow="-120" windowWidth="29040" windowHeight="17520" activeTab="4" xr2:uid="{00000000-000D-0000-FFFF-FFFF00000000}"/>
  </bookViews>
  <sheets>
    <sheet name="Bürobedarfsartikel" sheetId="16" r:id="rId1"/>
    <sheet name="Tinte und Toner" sheetId="11" r:id="rId2"/>
    <sheet name="Briefumschläge" sheetId="8" r:id="rId3"/>
    <sheet name="Kalender" sheetId="18" r:id="rId4"/>
    <sheet name="Zusammenfassung" sheetId="1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1" l="1"/>
  <c r="H23" i="11"/>
  <c r="H124" i="16" l="1"/>
  <c r="H19" i="8"/>
  <c r="H20" i="8"/>
  <c r="H21" i="8"/>
  <c r="H22" i="8"/>
  <c r="H8" i="8"/>
  <c r="H9" i="8"/>
  <c r="H10" i="8"/>
  <c r="H11" i="8"/>
  <c r="H12" i="8"/>
  <c r="H13" i="8"/>
  <c r="H14" i="8"/>
  <c r="H15" i="8"/>
  <c r="H16" i="8"/>
  <c r="H17" i="8"/>
  <c r="H18" i="8"/>
  <c r="H7" i="8"/>
  <c r="H23" i="8" l="1"/>
  <c r="G13" i="17" s="1"/>
  <c r="H10" i="11"/>
  <c r="H157" i="16" l="1"/>
  <c r="H42" i="16" l="1"/>
  <c r="H156" i="16"/>
  <c r="H100" i="16"/>
  <c r="H158" i="16"/>
  <c r="H168" i="16" l="1"/>
  <c r="H13" i="16"/>
  <c r="H54" i="16"/>
  <c r="H165" i="16"/>
  <c r="H12" i="11" l="1"/>
  <c r="H18" i="11"/>
  <c r="H17" i="11"/>
  <c r="H155" i="16" l="1"/>
  <c r="H94" i="16"/>
  <c r="H93" i="16"/>
  <c r="H92" i="16"/>
  <c r="H10" i="16" l="1"/>
  <c r="H134" i="16"/>
  <c r="H150" i="16" l="1"/>
  <c r="H111" i="16"/>
  <c r="H38" i="16"/>
  <c r="H37" i="16"/>
  <c r="H19" i="16" l="1"/>
  <c r="H18" i="16"/>
  <c r="H17" i="16"/>
  <c r="H75" i="16"/>
  <c r="H48" i="16"/>
  <c r="H96" i="16"/>
  <c r="H12" i="16"/>
  <c r="H149" i="16" l="1"/>
  <c r="H10" i="18" l="1"/>
  <c r="H9" i="18"/>
  <c r="H8" i="18"/>
  <c r="H7" i="18"/>
  <c r="H11" i="18" l="1"/>
  <c r="G15" i="17" s="1"/>
  <c r="H164" i="16"/>
  <c r="H166" i="16"/>
  <c r="H167" i="16"/>
  <c r="H41" i="16"/>
  <c r="H99" i="16"/>
  <c r="H118" i="16"/>
  <c r="H56" i="16"/>
  <c r="H74" i="16"/>
  <c r="H152" i="16"/>
  <c r="H154" i="16" l="1"/>
  <c r="H107" i="16"/>
  <c r="H59" i="16"/>
  <c r="H98" i="16"/>
  <c r="H97" i="16"/>
  <c r="H162" i="16" l="1"/>
  <c r="H163" i="16"/>
  <c r="H55" i="16"/>
  <c r="H119" i="16"/>
  <c r="H161" i="16"/>
  <c r="H160" i="16"/>
  <c r="H136" i="16"/>
  <c r="H73" i="16" l="1"/>
  <c r="H95" i="16"/>
  <c r="H153" i="16"/>
  <c r="H146" i="16"/>
  <c r="H148" i="16"/>
  <c r="H151" i="16"/>
  <c r="H159" i="16"/>
  <c r="H147" i="16"/>
  <c r="H110" i="16"/>
  <c r="H13" i="11" l="1"/>
  <c r="H22" i="11" l="1"/>
  <c r="H21" i="11"/>
  <c r="H14" i="11"/>
  <c r="H9" i="11"/>
  <c r="H8" i="11"/>
  <c r="H7" i="11"/>
  <c r="H24" i="11" l="1"/>
  <c r="G11" i="17" s="1"/>
  <c r="H60" i="16"/>
  <c r="H145" i="16" l="1"/>
  <c r="H144" i="16"/>
  <c r="H143" i="16"/>
  <c r="H142" i="16"/>
  <c r="H141" i="16"/>
  <c r="H140" i="16"/>
  <c r="H139" i="16"/>
  <c r="H138" i="16"/>
  <c r="H137" i="16"/>
  <c r="H135" i="16"/>
  <c r="H133" i="16"/>
  <c r="H132" i="16"/>
  <c r="H131" i="16"/>
  <c r="H130" i="16"/>
  <c r="H129" i="16"/>
  <c r="H128" i="16"/>
  <c r="H127" i="16"/>
  <c r="H126" i="16"/>
  <c r="H125" i="16"/>
  <c r="H123" i="16"/>
  <c r="H122" i="16"/>
  <c r="H121" i="16"/>
  <c r="H120" i="16"/>
  <c r="H117" i="16"/>
  <c r="H116" i="16"/>
  <c r="H115" i="16"/>
  <c r="H114" i="16"/>
  <c r="H113" i="16"/>
  <c r="H112" i="16"/>
  <c r="H109" i="16"/>
  <c r="H108" i="16"/>
  <c r="H106" i="16"/>
  <c r="H105" i="16"/>
  <c r="H104" i="16"/>
  <c r="H103" i="16"/>
  <c r="H102" i="16"/>
  <c r="H101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58" i="16"/>
  <c r="H57" i="16"/>
  <c r="H53" i="16"/>
  <c r="H52" i="16"/>
  <c r="H51" i="16"/>
  <c r="H50" i="16"/>
  <c r="H49" i="16"/>
  <c r="H47" i="16"/>
  <c r="H46" i="16"/>
  <c r="H45" i="16"/>
  <c r="H44" i="16"/>
  <c r="H43" i="16"/>
  <c r="H40" i="16"/>
  <c r="H39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6" i="16"/>
  <c r="H15" i="16"/>
  <c r="H14" i="16"/>
  <c r="H11" i="16"/>
  <c r="H9" i="16"/>
  <c r="H8" i="16"/>
  <c r="H7" i="16"/>
  <c r="H169" i="16" l="1"/>
  <c r="G9" i="17" s="1"/>
  <c r="G17" i="17" s="1"/>
</calcChain>
</file>

<file path=xl/sharedStrings.xml><?xml version="1.0" encoding="utf-8"?>
<sst xmlns="http://schemas.openxmlformats.org/spreadsheetml/2006/main" count="702" uniqueCount="227">
  <si>
    <t>Kurztext</t>
  </si>
  <si>
    <t>Stück</t>
  </si>
  <si>
    <t>lfd. Nr.</t>
  </si>
  <si>
    <t>VPE</t>
  </si>
  <si>
    <t>* Diese Mengen basieren auf Erfahrungswerten und führen zu keiner Abnahmeverpflichtung der IHK zu Essen</t>
  </si>
  <si>
    <t>Geschätzter Bedarf
pro Jahr*</t>
  </si>
  <si>
    <t>Summe</t>
  </si>
  <si>
    <t>Briefumschläge</t>
  </si>
  <si>
    <t>Tinte und Toner</t>
  </si>
  <si>
    <t>Pck</t>
  </si>
  <si>
    <t>Novus Heftklammern NE6, verzinkt</t>
  </si>
  <si>
    <t>Durable Tischnamensschild (8053), transparent, 105/210x297mm, Pck = 25 Stück</t>
  </si>
  <si>
    <t>Zustellungsumschlag (RNK 2044), DIN C6/5, Pergaminfenster</t>
  </si>
  <si>
    <r>
      <t>Zustellungsurkunde (RNK 2046), DIN A4, 80g/m</t>
    </r>
    <r>
      <rPr>
        <vertAlign val="superscript"/>
        <sz val="11"/>
        <color rgb="FF000000"/>
        <rFont val="Calibri"/>
        <family val="2"/>
      </rPr>
      <t>2</t>
    </r>
  </si>
  <si>
    <t>Zustellungsumschlag an Postamt (RNK 2048), DIN B5, 250x176mm</t>
  </si>
  <si>
    <t>Namensschild (Durable 8106-19), Clip, transparent, 60x90 mm, Pck = 25 Stück</t>
  </si>
  <si>
    <t>Heftklammern (Novus 040-0158) 24/6, verzinkt</t>
  </si>
  <si>
    <t>Rückenschilder (Leitz 1648/01), weiß, lang, schmal</t>
  </si>
  <si>
    <t>Rückenschilder (Leitz 1640/01), weiß, lang, breit</t>
  </si>
  <si>
    <t>Packband (Tesa 57175), braun, Rolle 38mm/66 m</t>
  </si>
  <si>
    <t>Klebefilm (Tesa 57379-00002), transparent, Rolle 25 mm/66m</t>
  </si>
  <si>
    <t>Büroklammern Norica (ALCO 2220), 32mm, Kugelkopf</t>
  </si>
  <si>
    <t>Korrekturroller (Tombow CT-YT4), Mono Tape, 4,2mm, weiß</t>
  </si>
  <si>
    <t>Haftstreifen (3M683-4 Post-it Mini), 11,9x43,2mm, 4-farbig sortiert (Standardfarben)</t>
  </si>
  <si>
    <t>Haftnotizen (Post-it 3M655-NPI), 127X76mm, neon-pink</t>
  </si>
  <si>
    <t>Geschätzter Wert pro Jahr*</t>
  </si>
  <si>
    <t>nur Original</t>
  </si>
  <si>
    <t>Marke (Bitte nur eine Marke anbieten)**</t>
  </si>
  <si>
    <t>** Die Angabe "Hausmarke" ist nicht ausreichend</t>
  </si>
  <si>
    <t>Haftnotizen (Tartan 3M007676 - oder vergleichbar), 75x75mm, hellgelb</t>
  </si>
  <si>
    <t>Haftnotizen (Tartan 3M005138 - oder vergleichbar), 38x51mm, hellgelb</t>
  </si>
  <si>
    <t>Karteikarten (Brunnen 10-2250100 - oder vergleichbar), weiß, DIN A5, liniert</t>
  </si>
  <si>
    <t>Karteikarten (Brunnen 10-2260110 - oder vergleichbar), gelb, DIN A6, liniert</t>
  </si>
  <si>
    <t>Etiketten (Herma 4407 - oder vergleichbar), 70x37mm, rot</t>
  </si>
  <si>
    <t>Etiketten (PBS 8706 - oder vergleichbar), 70x37mm, weiß</t>
  </si>
  <si>
    <t>Etiketten (Herma 4282 - oder vergleichbar), 210x148mm (DIN A5), weiß</t>
  </si>
  <si>
    <t>Ordnerrücken-Etiketten (Avery-Zweckform L6059-25 - oder vergleichbar), 297x59mm, lang, weiß</t>
  </si>
  <si>
    <t>Ordnerrücken-Etiketten (Avery-Zweckform L4758-25 - oder vergleichbar), 297x38mm, lang, weiß</t>
  </si>
  <si>
    <t>Batterie Mignon AA LR 6 (Energizer - oder vergleichbar)</t>
  </si>
  <si>
    <t>Batterie Micro AAA LR 03 (Energizer - oder vergleichbar)</t>
  </si>
  <si>
    <t>Unterschriftsmappe (Pagna 24192-44 - oder vergleichbar), DIN A4, schwarz, 20-fach, Fächerblock mit 3 Schaulöchern, dehnbarer Rücken, Beschriftungsschild</t>
  </si>
  <si>
    <t>Whiteboardmarker (Legamaster TZ1 110001 - oder vergleichbar), schwarz, Rundspitze, Strichbreite ca. 1,5-3mm, trocken abwischbar von allen Whiteboardflächen</t>
  </si>
  <si>
    <t>Whiteboardmarker (Legamaster TZ1 110003 - oder vergleichbar), blau, Rundspitze, Strichbreite ca. 1,5-3mm, trocken abwischbar von allen Whiteboardflächen</t>
  </si>
  <si>
    <t>Whiteboardmarker (Legamaster TZ1 110002 - oder vergleichbar), rot, Rundspitze, Strichbreite ca. 1,5-3mm, trocken abwischbar von allen Whiteboardflächen</t>
  </si>
  <si>
    <t>Whiteboardmarker (Legamaster TZ1 110004 - oder vergleichbar), grün, Rundspitze, Strichbreite ca. 1,5-3mm, trocken abwischbar von allen Whiteboardflächen</t>
  </si>
  <si>
    <t>OHP-Folienschreiber (Stabilo SWA841/46 - oder vergleichbar), schwarz, S, permanent</t>
  </si>
  <si>
    <t>OHP-Folienschreiber (Stabilo SWA841/41 - oder vergleichbar), blau, S, permanent</t>
  </si>
  <si>
    <t>OHP-Folienschreiber (Stabilo SWA841/40 - oder vergleichbar), rot, S, permanent</t>
  </si>
  <si>
    <t>OHP-Folienschreiber (Stabilo SWA841/36 - oder vergleichbar), grün, S, permanent</t>
  </si>
  <si>
    <t>OHP-Folienschreiber (Stabilo SWA843/41 - oder vergleichbar), blau, M, permanent</t>
  </si>
  <si>
    <t>OHP-Folienschreiber (Stabilo SWA843/40 - oder vergleichbar), rot, M, permanent</t>
  </si>
  <si>
    <t>OHP-Folienschreiber (Stabilo SWA843/36 - oder vergleichbar), grün, M, permanent</t>
  </si>
  <si>
    <t>Magnete (Alco 6828V15 - oder vergleichbar), blau, rund, 24mm, Pck = 10 Stück</t>
  </si>
  <si>
    <t>Register (Durable 6510-10 - oder vergleichbar), grau, DIN A4, A-Z, PP-Folie</t>
  </si>
  <si>
    <t>Ablagekorb (Han 1027-X-13 - oder vergleichbar), schwarz, DIN A4, Polysterol, Greifausschnitt, stapelbar</t>
  </si>
  <si>
    <t>Schreibunterlage (Arlac 249.01 - oder vergleichbar), schwarz, 46x62 cm, halbrund, rutschfeste Rückseite, abwaschbar</t>
  </si>
  <si>
    <t>Kunststoffreiniger (Soennecken 4821 - oder vergleichbar), 250ml, Pumpspray</t>
  </si>
  <si>
    <t>Gummiringe (Alco 742 - oder vergleichbar), rot, 100mm, Pck = 500 gr.</t>
  </si>
  <si>
    <t>Gummiringe (Alco 762 - oder vergleichbar), rot, 150x4mm, Pck = 1.000 gr.</t>
  </si>
  <si>
    <t>Gummiringe (Alco 7451 - oder vergleichbar), rot, 65mm, Pck = 1.000 gr.</t>
  </si>
  <si>
    <t>Abfalleinsatz (Han 1835-13 oder vergleichbar), schwarz, für Papierkörbe 18l, 30l</t>
  </si>
  <si>
    <t>Papierkorb (Han 18190-13 - oder vergleichbar), schwarz, mit Griffmulden</t>
  </si>
  <si>
    <t>Aktenklammern (Soennecken 1061 - oder vergleichbar), 50mm, gewellt</t>
  </si>
  <si>
    <t>Locher (Leitz 5180/95), schwarz, extrastark, 2-fach, Lochdurchmesser 5,5mm, Loch-abstand 8cm, integrierter Niederhalter, Metallanschlagschiene, auch für Format A3</t>
  </si>
  <si>
    <t>Ringbuch (Leitz 4210/35 - oder vergleichbar), blau, DIN A4, 
Ringdurchmesser 25mm, Füllhöhe 20mm, Rückenbreite 40mm, 
2-D-Ringmechanik, Blattniederhalter, Etikettentasche auf dem Rücken</t>
  </si>
  <si>
    <t>Sichthülle (Esselte 55213 - oder vergleichbar), DIN A4, 0,085mm PP-Folie, 
oben und links offen mit verstärkter 11er/Euro-Lochung, farblos/genarbt</t>
  </si>
  <si>
    <t>Mouspad mit Handgelenkauflage (3M MW311BE - oder vergleichbar), 
weiche und ölfreie Gelfüllung mit zusätzlicher Schutzschicht, seidenweicher Bezug, Stoffimprägnierung, abgerundete und verstärkte Ecken, 
große Mausfläche, rutschfeste Unterlage</t>
  </si>
  <si>
    <r>
      <t>Aktendeckel (Falken 80004138 - oder vergleichbar), rot, 250g/m</t>
    </r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 RC-Karton, 
auf 24x32cm gefalzt</t>
    </r>
  </si>
  <si>
    <r>
      <t>Aktendeckel (Falken 80004120 - oder vergleichbar), blau, 250g/m</t>
    </r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 RC-Karton, 
auf 24x32cm gefalzt</t>
    </r>
  </si>
  <si>
    <r>
      <t>Aktendeckel (Falken 80001167 - oder vergleichbar), grün, 250g/m</t>
    </r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 RC-Karton, 
auf 24x32cm gefalzt</t>
    </r>
  </si>
  <si>
    <r>
      <t>Aktendeckel (Falken 80001282 - oder vergleichbar), orange, 250g/m</t>
    </r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 RC-Karton, 
auf 24x32cm gefalzt</t>
    </r>
  </si>
  <si>
    <t>Eckspanner (Falken 11286473 - oder vergleichbar), blau, 2 Eckspannergummis, 
für Format DIN A4</t>
  </si>
  <si>
    <t>Eckspanner (Falken 11286648 - oder vergleichbar), gelb, 2 Eckspannergummis, 
für Format DIN A4</t>
  </si>
  <si>
    <t>Eckspanner (Falken 11286481 - oder vergleichbar), rot, 2 Eckspannergummis, 
für Format DIN A4</t>
  </si>
  <si>
    <t>Eckspanner (Falken 11286499 - oder vergleichbar), grün, 2 Eckspannergummis, 
für Format DIN A4</t>
  </si>
  <si>
    <t>Schnellhefter (Falken 11303401 - oder vergleichbar), gelb, für Format DIN A4, 
PP-Folie, transparenter, glasklarer Vorderdeckel mit durchgehendem Beschriftungsstreifen, Rückendeckel farbig</t>
  </si>
  <si>
    <t>Heftgerät (Novus B4 020-1272), blau, Stahlgehäuse, Springfachlademechanik, 
für 100 Heftklammern Nr. 24/6 oder 24/8, Heftleistung 40 Blatt 80 g/m², 
Einlegetiefe 6,5 cm, Heftung fest und lösbar</t>
  </si>
  <si>
    <t>Schreibtischköcher (Han 17450-13 - oder vergleichbar), schwarz, 4 Fächer, 
rutschfeste und möbelschonende Unterseite</t>
  </si>
  <si>
    <t>Ordnerversandbox (Colompac 058.88 - oder vergleichbar), 
Rückenhöhe 35/50 bzw. 80mm</t>
  </si>
  <si>
    <t>Thermokassenrolle (Soennecken 118011901 - oder vergleichbar), weiß, Durchmesser 78mm, Kern-Durchmesser 12mm, Breite 80mm, Länge 80m, 55 g/m², 1-fach, 
Pck = 5 Stück</t>
  </si>
  <si>
    <t>Schnellhefter (Falken 11298833 - oder vergleichbar), rot, für Format DIN A4, 
PP-Folie, transparenter, glasklarer Vorderdeckel mit durchgehendem Beschriftungsstreifen - Rückendeckel farbig</t>
  </si>
  <si>
    <t>Schnellhefter (Falken 11298841 - oder vergleichbar), grün, für Format DIN A4, 
PP-Folie, transparenter, glasklarer Vorderdeckel mit durchgehendem Beschriftungsstreifen, Rückendeckel farbig</t>
  </si>
  <si>
    <r>
      <t>Toner für HP LJ P 3015 (HP CE255XD/55XD), X-Version,</t>
    </r>
    <r>
      <rPr>
        <b/>
        <sz val="11"/>
        <color rgb="FF000000"/>
        <rFont val="Calibri"/>
        <family val="2"/>
      </rPr>
      <t xml:space="preserve"> im Doppelpack</t>
    </r>
  </si>
  <si>
    <t xml:space="preserve">Toner für HP LJ M4555 (600M601) (HP CE390A/90A), A-Version, </t>
  </si>
  <si>
    <r>
      <t xml:space="preserve">Toner für HP LJ Pro 400 M451dn (HP CE410XD/305X), Black, </t>
    </r>
    <r>
      <rPr>
        <b/>
        <sz val="11"/>
        <color rgb="FF000000"/>
        <rFont val="Calibri"/>
        <family val="2"/>
      </rPr>
      <t xml:space="preserve">im Doppelpack </t>
    </r>
  </si>
  <si>
    <r>
      <t xml:space="preserve">Toner für HP LJ Pro 400 M451dn (HP CF370AM/305A), Cyan, </t>
    </r>
    <r>
      <rPr>
        <b/>
        <sz val="11"/>
        <color rgb="FF000000"/>
        <rFont val="Calibri"/>
        <family val="2"/>
      </rPr>
      <t>im Multipack</t>
    </r>
  </si>
  <si>
    <r>
      <t xml:space="preserve">Toner für HP LJ Pro 400 M451dn (HP CF370AM/305A), Magenta, </t>
    </r>
    <r>
      <rPr>
        <b/>
        <sz val="11"/>
        <color rgb="FF000000"/>
        <rFont val="Calibri"/>
        <family val="2"/>
      </rPr>
      <t>im Multipack</t>
    </r>
  </si>
  <si>
    <r>
      <t xml:space="preserve">Toner für HP LJ Pro 400 M451dn (HP CF370AM/305A), Yellow, </t>
    </r>
    <r>
      <rPr>
        <b/>
        <sz val="11"/>
        <color rgb="FF000000"/>
        <rFont val="Calibri"/>
        <family val="2"/>
      </rPr>
      <t>im Multipack</t>
    </r>
  </si>
  <si>
    <t>Aktenordner (Falken 10007 - oder vergleichbar) breit, schwarz, 
DIN A4, 80mm Rückenbreite</t>
  </si>
  <si>
    <t>Aktenordner (Falken 10004 - oder vergleichbar) schmal, schwarz, 
DIN A4, 50mm Rückenbreite</t>
  </si>
  <si>
    <r>
      <t>Kollegeblock (Brunnen B+S5067842 - oder vergleichbar), DIN A4, 60g/m</t>
    </r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, kariert, gelocht, perforiert, Spiralbindung</t>
    </r>
  </si>
  <si>
    <r>
      <t>Kollegeblock (Brunnen B+S1067951 - oder vergleichbar), DIN A5, 60g/m</t>
    </r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, liniert, gelocht, perforiert, Spiralbindung</t>
    </r>
  </si>
  <si>
    <r>
      <t>Trennstreifen (Falken 11286242 - oder vergleichbar), blau, RC-Kraftkarton, 190 g/m</t>
    </r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, Lochung 2-fach, Größe (BxH) 240x105mm, Pck = 100 Stück</t>
    </r>
  </si>
  <si>
    <r>
      <t>Trennstreifen (Falken 11286267 - oder vergleichbar), grün, RC-Kraftkarton, 190 g/m</t>
    </r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, Lochung 2-fach, Größe (BxH) 240x105mm, Pck = 100 Stück</t>
    </r>
  </si>
  <si>
    <r>
      <t>Trennstreifen (Falken 11286259 - oder vergleichbar), rosa, RC-Kraftkarton, 190 g/m</t>
    </r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, Lochung 2-fach, Größe (BxH) 240x105mm, Pck = 100 Stück</t>
    </r>
  </si>
  <si>
    <r>
      <t>Ordnungsmappe (ELBA 42495DB - oder vergleichbar), dunkelblau, Vorderdeckel mit Tabaufdruck, 450g/m</t>
    </r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 RC-Karton, für DIN A4, mit Gummizug, 7 Fächer mit Blankotaben</t>
    </r>
  </si>
  <si>
    <r>
      <t>Ordnungsmappe (ELBA 42495BL - oder vergleichbar), blau, Vorderdeckel mit Tabaufdruck, 450g/m</t>
    </r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 RC-Karton, für DIN A4, mit Gummizug, 7 Fächer mit Blankotaben</t>
    </r>
  </si>
  <si>
    <r>
      <t>Ordnungsmappe (ELBA 42495GR - oder vergleichbar), grün, Vorderdeckel mit Tabaufdruck, 450g/m</t>
    </r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 RC-Karton, für DIN A4, mit Gummizug, 7 Fächer mit Blankotaben</t>
    </r>
  </si>
  <si>
    <t>Bürobedarfsartikel</t>
  </si>
  <si>
    <t>Betrag</t>
  </si>
  <si>
    <t>Vergabeverfahren "Abschluss eines Rahmenvertrages zur Belieferung mit Bürobedarfsartikeln, Tonerkartuschen und Briefumschlägen"</t>
  </si>
  <si>
    <t>Ordner Chromocolor (ELBA10494RO - oder vergleichbar) schmal, rot, 
DIN A4, 50mm Rückenbreite</t>
  </si>
  <si>
    <t>Batterie Knopfzelle CR2450-3V (Varta)</t>
  </si>
  <si>
    <t>Batterie Knopfzelle CR2032-3V (Varta)</t>
  </si>
  <si>
    <t>OHP-Folienschreiber (Stabilo SWA843/46 - oder vergleichbar), schwarz, M, perm.</t>
  </si>
  <si>
    <t>Fineliner (Stabilo Point 88), schwarz, metallgefasste Kunststoffspitze, ventilierte Sicherheitskappe in Schreibfarbe, Schaft sechseckig, Gehäuse aus Polypropylen, Strichbreite 0,4mm</t>
  </si>
  <si>
    <t>Fineliner (Stabilo Point 88), blau, metallgefasste Kunststoffspitze, ventilierte Sicherheitskappe in Schreibfarbe, Schaft sechseckig, Gehäuse aus Polypropylen, Strichbreite 0,4mm</t>
  </si>
  <si>
    <t>Fineliner (Stabilo Point 88), rot, metallgefasste Kunststoffspitze, ventilierte Sicherheitskappe in Schreibfarbe, Schaft sechseckig, Gehäuse aus Polypropylen, Strichbreite 0,4mm</t>
  </si>
  <si>
    <t>Fineliner (Stabilo Point 88), grün, metallgefasste Kunststoffspitze, ventilierte Sicherheitskappe in Schreibfarbe, Schaft sechseckig, Gehäuse aus Polypropylen, Strichbreite 0,4mm</t>
  </si>
  <si>
    <t>Klebestift (Uhu65), 21 gr.</t>
  </si>
  <si>
    <t>Register (Falken 5266 - oder vergleichbar), farbig, DIN A4, 6 Taben, Karton, Universallochung</t>
  </si>
  <si>
    <t xml:space="preserve">Brieföffner (Alco 1503 - oder vergleichbar), mit aufgebogener Klinge, 232 mm </t>
  </si>
  <si>
    <t>Klebefilm-Tischabroller (Scotch 3M 83980), schwarz, 19x33mm</t>
  </si>
  <si>
    <t>Stempelfarbe ohne Öl (LACO), schwarz, 30ml</t>
  </si>
  <si>
    <t>Stahlschere 9'' (WEDO 909559), 23cm</t>
  </si>
  <si>
    <t>Büroklammernspender (ARLAC Clip-Boy 211-01), schwarz</t>
  </si>
  <si>
    <t>Bleistift HB (Noris Staedtler 120 oder vergleichbar), lackiert</t>
  </si>
  <si>
    <t>Ösenhefter A4 - 1/2 Deckel (Elba 21451RO), rot</t>
  </si>
  <si>
    <t>Additionsrolle (Soennecken 1900 oder vergleichbar), 57mmx40m, 60g/m²</t>
  </si>
  <si>
    <t>Power-Strip (Tesa 58000-102, large, 5 x 2 cm</t>
  </si>
  <si>
    <t>Prospektspender (Durable 8590-19), 1 x 1/3 DIN A 4</t>
  </si>
  <si>
    <t>Pultordner (PAGNA24321-04 oder vergleichbar), schwarz, 1-31</t>
  </si>
  <si>
    <t>Heftstreifen (ELBA27590BL), blau, 3,5x15cm (BxH), PP-Folie, Metalldeckleiste, 6 und 8cm Lochung</t>
  </si>
  <si>
    <t>Dosenspitzer (ALCO 3013-11 oder vergleichbar</t>
  </si>
  <si>
    <r>
      <t>Aktendeckel (Falken 80004146 - oder vergleichbar) , gelb, 250g/m</t>
    </r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 RC-Karton, 
auf 24x32cm gefalzt</t>
    </r>
  </si>
  <si>
    <t>Packband (Tesa 04124), braun, Rolle 25mm/66 m</t>
  </si>
  <si>
    <t>Stempelkissen 7x11cm, Größe 2 (LACO oder vergleichbar), blau</t>
  </si>
  <si>
    <t>Stempelkissen 7x11cm, Größe 2 (LACO oder vergleichbar), rot</t>
  </si>
  <si>
    <t>Stempelkissen 7x11cm, Größe 2 (LACO oder vergleichbar), schwarz</t>
  </si>
  <si>
    <t>Ösenhefter A4 - 1/2 Deckel (Elba 21451BL), blau</t>
  </si>
  <si>
    <t>Pultordner (PAGNA24121-04 oder vergleichbar), schwarz, 1-12</t>
  </si>
  <si>
    <t>Heftklammern (Novus 040-0056) 26/6, verzinkt</t>
  </si>
  <si>
    <t>Tintenpatrone (Pelikan TP6), königsblau, Pck zu 6 Stück</t>
  </si>
  <si>
    <t>Etiketten (Z 5921 oder vergleichbar), 105x57mm, weiß</t>
  </si>
  <si>
    <t>Schreibunterl. (Zettler 108-1020- ), 60x40cm, Kalender, Kantenschutz</t>
  </si>
  <si>
    <t>Großplaner A 1 (Zettler 919-0015-  ), 12M./1S.</t>
  </si>
  <si>
    <t>Dreimonatskalender (Zettler 958-0015-  ), 30x52cm</t>
  </si>
  <si>
    <t>Tischaufstellkalender (Zettler 980-0000-  ), 9,5x19,5cm, 3M.</t>
  </si>
  <si>
    <t>Kalender</t>
  </si>
  <si>
    <t>Büroschere (ALCO 1406 oder vergleichbar), 16,5cm/6" - mit Kunststoffgriffen</t>
  </si>
  <si>
    <t>Packschnur (Soennecken 161001900 oder vergleichbar), 40m, bis 8kg</t>
  </si>
  <si>
    <t>Packpapier (Soennecken 3560 oder vergleichbar), 75 g/qm2, 75x100 cm, VE zu 2 Bogen</t>
  </si>
  <si>
    <t>Lineal (LacoLN30 oder vergleichbar), 30cm, Plastik</t>
  </si>
  <si>
    <t>Ringbuch (Leitz 4210/25 - oder vergleichbar), rot, DIN A4, 
Ringdurchmesser 25mm, Füllhöhe 20mm, Rückenbreite 40mm, 
2-D-Ringmechanik, Blattniederhalter, Etikettentasche auf dem Rücken</t>
  </si>
  <si>
    <t>Bleistift HB (LYRA1340-100-2511HB oder vergleichbar), unlackiert</t>
  </si>
  <si>
    <t>Mouspad (ESSELTE 90885 - oder vergleichbar), 22x19,6cm, blau,
hohe Rutschfestigkeit</t>
  </si>
  <si>
    <t>Ösenhefter A4 - 1/2 Deckel (Elba 21451OG), orange</t>
  </si>
  <si>
    <t>Taschenrechner (CASIO HS8VER), 8-stelliges Display</t>
  </si>
  <si>
    <t>Handgelenkauflage für Tastatur (Durable/Soennecken 3790 oder vergleichbar)</t>
  </si>
  <si>
    <t>Klebefilm-Abroller (Tesa 57445), transparent</t>
  </si>
  <si>
    <t>Büroschere (ALCO 1408 oder vergleichbar), 20,4cm/8" - mit Kunststoffgriffen</t>
  </si>
  <si>
    <t>Korrekturmittel (Rapid Fluid TIPP-EX 4100), flüssig</t>
  </si>
  <si>
    <t>Locher mit Schiene (Leitz5008-35), blau</t>
  </si>
  <si>
    <t>Ordner Chromocolor (ELBA 10494-BL- oder verleichbar) schmal, blau, 
DIN A4, 50mm Rückenbreite</t>
  </si>
  <si>
    <t>Filzschreiber (Edding 1200-2), rot</t>
  </si>
  <si>
    <t>Filzschreiber (Edding 1200-1), schwarz</t>
  </si>
  <si>
    <t>Filzschreiber (Edding 500-1), schwarz</t>
  </si>
  <si>
    <t>Stempelkissen (Colop E/2300), schwarz</t>
  </si>
  <si>
    <r>
      <t xml:space="preserve">Toner für HP LJ Pro M452dn (HP CF410XD/410X), Black, </t>
    </r>
    <r>
      <rPr>
        <b/>
        <sz val="11"/>
        <color rgb="FF000000"/>
        <rFont val="Calibri"/>
        <family val="2"/>
      </rPr>
      <t xml:space="preserve">im Doppelpack </t>
    </r>
  </si>
  <si>
    <r>
      <t xml:space="preserve">Toner für HP LJ Pro M452dn (HP CF252XM/410X), Cyan, </t>
    </r>
    <r>
      <rPr>
        <b/>
        <sz val="11"/>
        <color rgb="FF000000"/>
        <rFont val="Calibri"/>
        <family val="2"/>
      </rPr>
      <t>im Multipack</t>
    </r>
  </si>
  <si>
    <r>
      <t xml:space="preserve">Toner für HP LJ Pro M452dn (HP CF252XM/410X), Magenta, </t>
    </r>
    <r>
      <rPr>
        <b/>
        <sz val="11"/>
        <color rgb="FF000000"/>
        <rFont val="Calibri"/>
        <family val="2"/>
      </rPr>
      <t>im Multipack</t>
    </r>
  </si>
  <si>
    <r>
      <t xml:space="preserve">Toner für HP LJ Pro M451dn (HP CF252XM/410X), Yellow, </t>
    </r>
    <r>
      <rPr>
        <b/>
        <sz val="11"/>
        <color rgb="FF000000"/>
        <rFont val="Calibri"/>
        <family val="2"/>
      </rPr>
      <t>im Multipack</t>
    </r>
  </si>
  <si>
    <t>Toner für HP LJ Enterprise M607 DN (HP CF237A/37A), A-Version</t>
  </si>
  <si>
    <t>Toner für HP LJ Pro M404 DN (HP CF259X/59X), X-Version</t>
  </si>
  <si>
    <t>Kordel (ERKA 10012 oder vergleichbar),mittel, 200m</t>
  </si>
  <si>
    <t>Pultordner (PAGNA24241-04 oder vergleichbar), schwarz, A-Z</t>
  </si>
  <si>
    <t>Ringbuch (Pagna 20901-07 - oder vergleichbar), blau, DIN A4, 
PP, Ringdurchmesser 16mm, 2-Ringmechanik</t>
  </si>
  <si>
    <t>Farbband für Rechenmaschine (Pelikan 520866 oder vergleichbar), schwarz/rot, 13mm/6m</t>
  </si>
  <si>
    <t>Datumstempel (Trodat 1010 oder vergleichbar), Monat in Buchstaben, 4x26mm</t>
  </si>
  <si>
    <t>Tintenpatrone (Lamy T-10), blau, Pck zu 5 Stück</t>
  </si>
  <si>
    <t>Etiketten (Herma 4412), Namensetikett, weiß, 80x50mm</t>
  </si>
  <si>
    <t>Stempelkissen (Reiner 68022-000), Gr. 4, schwarz, Pck = 6 Stück</t>
  </si>
  <si>
    <t>PcK</t>
  </si>
  <si>
    <t>USB-Stick (Intenso Rainbow Line - oder vergleichbar), 16 GB</t>
  </si>
  <si>
    <t>Schnellhefter (Falken 11298866 - oder vergleichbar), dunkelblau, für Format DIN A4, PP-Folie, transparenter, glasklarer Vorderdeckel mit durchgehendem Beschriftungsstreifen, Rückendeckel farbig</t>
  </si>
  <si>
    <t>Stempelkissen (Reiner 13521-000), Gr. 1, schwarz, Pck = 6 Stück</t>
  </si>
  <si>
    <t>Heftzange (SAX 644 oder vergleichbar)</t>
  </si>
  <si>
    <t>Enthefterzange (SAX 780 SkreKlick oder vergleichbar), lichtgrau, 
für Klammern 24/6, 26/6, 23/6, 6/4, 8/4 und 10er</t>
  </si>
  <si>
    <t>Transparentpapier (Hahnemühle), DIN A4, lose, 90/95 g/m², Pck = 250 Blatt</t>
  </si>
  <si>
    <t>Etiketten (Herma 4283 - oder vergleichbar), für Ordnerrücken, 192x38mm, weiß</t>
  </si>
  <si>
    <t>Etiketten (Herma 4284 - oder vergleichbar), für Ordnerrücken, 192x61mm, weiß</t>
  </si>
  <si>
    <t>Radiergummi (Pelikan WS30 oder vergleichbar), Kautschuk</t>
  </si>
  <si>
    <r>
      <t xml:space="preserve">Nettopreis in € </t>
    </r>
    <r>
      <rPr>
        <b/>
        <sz val="11"/>
        <color rgb="FFFF0000"/>
        <rFont val="Calibri"/>
        <family val="2"/>
      </rPr>
      <t>pro 1.000 VPE</t>
    </r>
  </si>
  <si>
    <r>
      <t xml:space="preserve">Nettopreis in € </t>
    </r>
    <r>
      <rPr>
        <b/>
        <sz val="11"/>
        <color rgb="FFFF0000"/>
        <rFont val="Calibri"/>
        <family val="2"/>
      </rPr>
      <t>pro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>VPE</t>
    </r>
  </si>
  <si>
    <r>
      <t>Nettopreis in €</t>
    </r>
    <r>
      <rPr>
        <b/>
        <sz val="11"/>
        <color rgb="FFFF0000"/>
        <rFont val="Calibri"/>
        <family val="2"/>
      </rPr>
      <t xml:space="preserve"> pro 1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>VPE</t>
    </r>
  </si>
  <si>
    <r>
      <t xml:space="preserve">Nettopreis in € </t>
    </r>
    <r>
      <rPr>
        <b/>
        <sz val="11"/>
        <color rgb="FFFF0000"/>
        <rFont val="Calibri"/>
        <family val="2"/>
      </rPr>
      <t>pro 1 Stück</t>
    </r>
  </si>
  <si>
    <t>Preisblatt - Bürobedarfsartikel</t>
  </si>
  <si>
    <t>Preisblatt - Tinte und Toner</t>
  </si>
  <si>
    <t>Preisblatt - Briefumschläge</t>
  </si>
  <si>
    <t>Preisblatt - Kalender</t>
  </si>
  <si>
    <t>Preisblatt - Zusammenfassung</t>
  </si>
  <si>
    <t>POSTHORN Briefumschlag 3000 DIN C6/C5 229 x 114 mm (B x H) mit Fenster 80g/m² mit gummierter Klappe außenliegend Papier weiß 1.000 St./Pack.</t>
  </si>
  <si>
    <t>ColomPac® Versandtasche Rigid Plus 290 x 400 x -50 mm (B x H x T) ohne Fenster mit Selbstklebung Kraftliner Wellpappe braun - oder vergleichbar</t>
  </si>
  <si>
    <t>Versandtasche 220x220mm HK 100g Innendruck grau</t>
  </si>
  <si>
    <t>POSTHORN Versandtasche DIN C5 162 x 229 mm (B x H) ohne Fenster 90g/m² mit Haftklebung Papier ohne Fadenverstärkung weiß - oder vergleichbar</t>
  </si>
  <si>
    <t>MAILmedia Faltentasche DIN B4 ohne Fenster 140g/m² mit Haftklebung Natronpapier weiß - oder vergleichbar</t>
  </si>
  <si>
    <t>MAILmedia Faltentasche DIN C4 229 x 324 mm (B x H) mit Fenster 120g/m² mit Haftklebung Kraftpapier weiß - oder vergleichbar</t>
  </si>
  <si>
    <t>POSTHORN Briefumschlag 3000 DIN C6/C5 229 x 114 mm (B x H) ohne Fenster 80g/m² mit gummierter Klappe außenliegend Papier weiß - oder vergleichbar</t>
  </si>
  <si>
    <t>BONG Papierpolstertasche Nr. 5 , braun, Innenmaß: 25 x 33cm, Außenmaß: 26 x 36cm- oder vergleichbar</t>
  </si>
  <si>
    <t>MAILmedia Papprückwandtasche DIN C4 324 x 229 mm (B x H) mit Fenster 120g/m² mit Haftklebung Offsetpapier weiß - oder vergleichbar</t>
  </si>
  <si>
    <t>BONG Papprückwandtasche DIN B4 250 x 353 mm (B x H) ohne Fenster 120g/m² mit Haftklebung Kraftpapier weiß - oder vergleichbar</t>
  </si>
  <si>
    <t>MAILmedia Faltentasche DIN E4 280 x 400 mm (B x H) ohne Fenster 140g/m² mit Haftklebung Natronpapier braun - oder vergleichbar</t>
  </si>
  <si>
    <t>POSTHORN Faltentasche DIN C4 229 x 324 mm (B x H) ohne Fenster 120g/m² mit Haftklebung Kraftpapier weiß - oder vergleichbar</t>
  </si>
  <si>
    <t>POSTHORN Faltentasche DIN B4 250 x 353 mm (B x H) ohne Fenster 140g/m² mit Haftklebung Papier weiß/blau - oder vergleichbar</t>
  </si>
  <si>
    <t>POSTHORN Versandtasche DIN C5 162 x 229 mm (B x H) mit Fenster 90g/m² mit Haftklebung Papier ohne Fadenverstärkung weiß - oder vergleichbar</t>
  </si>
  <si>
    <t>MAILmedia Versandtasche DIN C4 ohne Fenster 120g/m² mit Haftklebung Offset weiß - oder vergleichbar</t>
  </si>
  <si>
    <t>MAILmedia Versandtasche DIN C4 mit Fenster 120g/m² mit Haftklebung Offset weiß - oder vergleichbar</t>
  </si>
  <si>
    <t>Toner für HP LJ P 3015 (Pro/Office - oder vergleichbar), X-Version
entsprechend HP CE255X/55X</t>
  </si>
  <si>
    <t>Toner für Fax-Gerät Canon L140 (Pro/Office - oder vergleichbar)
entsprechend Canon FX10</t>
  </si>
  <si>
    <t>Toner für Fax-Gerät Canon L150 (Pro/Office - oder vergleichbar)
entsprechend Canon 728</t>
  </si>
  <si>
    <t>Sichthülle (Soennecken 1515 - oder vergleichbar), DIN A4, 0,12mm PP-Folie, 
oben und rechts offen mit Griffaussparung, farblos/milchig</t>
  </si>
  <si>
    <r>
      <t>Prospekthülle (Soennecken 15030 - oder vergleichbar (</t>
    </r>
    <r>
      <rPr>
        <u/>
        <sz val="11"/>
        <color rgb="FF000000"/>
        <rFont val="Calibri"/>
        <family val="2"/>
      </rPr>
      <t>gute Qualität</t>
    </r>
    <r>
      <rPr>
        <sz val="11"/>
        <color rgb="FF000000"/>
        <rFont val="Calibri"/>
        <family val="2"/>
      </rPr>
      <t>)), DIN A4, 0,08mm PP-Folie, oben offen mit 11er/Euro-Lochung, farblos/genarbt</t>
    </r>
  </si>
  <si>
    <t>Sichthülle (Soennecken 1514 - oder vergleichbar), blau, DIN A4</t>
  </si>
  <si>
    <t>Sichthülle (Soennecken 1512 - oder vergleichbar), gelb, DIN A4</t>
  </si>
  <si>
    <t>Sichthülle (Soennecken 1511 - oder vergleichbar), rot, DIN A4</t>
  </si>
  <si>
    <t>Flip-Chart Block (Soennecken 1140 - oder vergleichbar), kariert, 680x990mm (BxH), hochwertiges Offsetpapier, 20 Blatt/Block, kopfgeleimt, 6-fach Lochung</t>
  </si>
  <si>
    <t>Flip-Chart Block (Soennecken 1139 - oder vergleichbar), blanco, 680x990mm (BxH), hochwertiges Offsetpapier, 20 Blatt/Block, kopfgeleimt, 6-fach Lochung</t>
  </si>
  <si>
    <t>Optical Mouspad (Soennecken 3780 - oder vergleichbar), 21,5x17,5 cm, flach, 
hohe Rutschfestigkeit</t>
  </si>
  <si>
    <t>Textmarker (Soennecken 3393 - oder vergleichbar), gelb, Strichstärke 2-5 mm, Keilspitze, Universaltinte auf Wasserbasis, Kappenmodell</t>
  </si>
  <si>
    <t>Textmarker (Soennecken 3394 - oder vergleichbar), grün, Strichstärke 2-5 mm, Keilspitze, Universaltinte auf Wasserbasis, Kappenmodell</t>
  </si>
  <si>
    <t>Textmarker (Soennecken 3396 - oder vergleichbar), orange, Strichstärke 2-5 mm, Keilspitze, Universaltinte auf Wasserbasis, Kappenmodell</t>
  </si>
  <si>
    <t>Textmarker (Soennecken 3398 - oder vergleichbar), rot, Strichstärke 2-5 mm, 
Keilspitze, Universaltinte auf Wasserbasis, Kappenmodell</t>
  </si>
  <si>
    <t>Textmarker (Soennecken 3397 - oder vergleichbar), blau, Strichstärke 2-5 mm, Keilspitze, Universaltinte auf Wasserbasis, Kappenmodell</t>
  </si>
  <si>
    <t>Klebefilm ((Soennecken 5843 - oder vergleichbar), transparent, Rolle 15mm/10m</t>
  </si>
  <si>
    <t>Schreibunterlage ((Soennecken 3655 - oder vergleichbar), schwarz, 50x65cm, transparente Vollsichtfolie über das ganze Format, rutschfeste Rückseite, abwaschbar</t>
  </si>
  <si>
    <t>Toner für HP LJ Enterprise M506 DN (Pro/Office oder vergleichbar), X-Version</t>
  </si>
  <si>
    <t>Toner für HP LJ M 110 8 (HP142A)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</si>
</sst>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-407]_-;\-* #,##0.00\ [$€-407]_-;_-* &quot;-&quot;??\ [$€-407]_-;_-@_-"/>
    <numFmt numFmtId="165" formatCode="#,##0.0000\ &quot;€&quot;"/>
    <numFmt numFmtId="166" formatCode="#,##0.00\ &quot;€&quot;"/>
    <numFmt numFmtId="167" formatCode="_-* #,##0.0000\ [$€-407]_-;\-* #,##0.0000\ [$€-407]_-;_-* &quot;-&quot;??\ [$€-407]_-;_-@_-"/>
  </numFmts>
  <fonts count="12" x14ac:knownFonts="1">
    <font>
      <sz val="10"/>
      <color theme="1"/>
      <name val="Verdan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sz val="8"/>
      <name val="Verdana"/>
      <family val="2"/>
    </font>
    <font>
      <sz val="11"/>
      <name val="Calibri"/>
      <family val="2"/>
    </font>
    <font>
      <u/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52">
    <xf numFmtId="0" fontId="0" fillId="0" borderId="0" xfId="0"/>
    <xf numFmtId="49" fontId="2" fillId="2" borderId="2" xfId="1" applyNumberFormat="1" applyFont="1" applyFill="1" applyBorder="1" applyAlignment="1">
      <alignment horizontal="center" vertical="center" wrapText="1"/>
    </xf>
    <xf numFmtId="0" fontId="1" fillId="0" borderId="0" xfId="1"/>
    <xf numFmtId="49" fontId="1" fillId="0" borderId="2" xfId="1" applyNumberFormat="1" applyBorder="1" applyAlignment="1">
      <alignment horizontal="left" vertical="center" wrapText="1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2" fillId="3" borderId="2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wrapText="1"/>
    </xf>
    <xf numFmtId="0" fontId="1" fillId="0" borderId="0" xfId="1" quotePrefix="1"/>
    <xf numFmtId="3" fontId="1" fillId="0" borderId="7" xfId="1" applyNumberFormat="1" applyBorder="1" applyAlignment="1">
      <alignment horizontal="left" vertical="center" wrapText="1"/>
    </xf>
    <xf numFmtId="3" fontId="1" fillId="0" borderId="2" xfId="1" applyNumberForma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8" xfId="1" applyBorder="1"/>
    <xf numFmtId="0" fontId="4" fillId="0" borderId="0" xfId="1" applyFont="1" applyAlignment="1">
      <alignment vertical="center"/>
    </xf>
    <xf numFmtId="49" fontId="1" fillId="0" borderId="2" xfId="1" applyNumberFormat="1" applyBorder="1" applyAlignment="1">
      <alignment horizontal="center" vertical="center" wrapText="1"/>
    </xf>
    <xf numFmtId="3" fontId="1" fillId="0" borderId="2" xfId="1" applyNumberFormat="1" applyBorder="1" applyAlignment="1">
      <alignment horizontal="center" vertical="center" wrapText="1"/>
    </xf>
    <xf numFmtId="0" fontId="1" fillId="0" borderId="7" xfId="1" applyBorder="1" applyAlignment="1">
      <alignment vertical="center" wrapText="1"/>
    </xf>
    <xf numFmtId="165" fontId="1" fillId="0" borderId="2" xfId="1" applyNumberFormat="1" applyBorder="1" applyAlignment="1">
      <alignment horizontal="right" vertical="center" wrapText="1"/>
    </xf>
    <xf numFmtId="0" fontId="1" fillId="0" borderId="2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49" fontId="1" fillId="0" borderId="7" xfId="1" applyNumberFormat="1" applyBorder="1" applyAlignment="1">
      <alignment horizontal="left" vertical="center" wrapText="1"/>
    </xf>
    <xf numFmtId="165" fontId="1" fillId="0" borderId="0" xfId="1" applyNumberFormat="1" applyAlignment="1">
      <alignment horizontal="right" vertical="center" wrapText="1"/>
    </xf>
    <xf numFmtId="166" fontId="2" fillId="0" borderId="15" xfId="1" applyNumberFormat="1" applyFont="1" applyBorder="1" applyAlignment="1">
      <alignment vertical="center" wrapText="1"/>
    </xf>
    <xf numFmtId="0" fontId="1" fillId="0" borderId="0" xfId="1" applyAlignment="1">
      <alignment horizontal="center" wrapText="1"/>
    </xf>
    <xf numFmtId="0" fontId="5" fillId="0" borderId="0" xfId="1" applyFont="1" applyAlignment="1">
      <alignment horizontal="left" vertical="center"/>
    </xf>
    <xf numFmtId="49" fontId="2" fillId="2" borderId="7" xfId="1" applyNumberFormat="1" applyFont="1" applyFill="1" applyBorder="1" applyAlignment="1">
      <alignment horizontal="center" vertical="center" wrapText="1"/>
    </xf>
    <xf numFmtId="49" fontId="1" fillId="0" borderId="0" xfId="1" applyNumberFormat="1" applyAlignment="1">
      <alignment horizontal="left" vertical="center" wrapText="1"/>
    </xf>
    <xf numFmtId="3" fontId="1" fillId="0" borderId="0" xfId="1" applyNumberFormat="1" applyAlignment="1">
      <alignment horizontal="right" vertical="center" wrapText="1"/>
    </xf>
    <xf numFmtId="3" fontId="1" fillId="0" borderId="0" xfId="1" applyNumberFormat="1" applyAlignment="1">
      <alignment horizontal="left" vertical="center" wrapText="1"/>
    </xf>
    <xf numFmtId="3" fontId="1" fillId="0" borderId="0" xfId="1" applyNumberFormat="1" applyAlignment="1">
      <alignment horizontal="center" vertical="center" wrapText="1"/>
    </xf>
    <xf numFmtId="164" fontId="1" fillId="0" borderId="0" xfId="1" applyNumberFormat="1" applyAlignment="1">
      <alignment horizontal="right" vertical="center" wrapText="1"/>
    </xf>
    <xf numFmtId="165" fontId="1" fillId="0" borderId="8" xfId="1" applyNumberFormat="1" applyBorder="1" applyAlignment="1">
      <alignment horizontal="right" vertical="center" wrapText="1"/>
    </xf>
    <xf numFmtId="49" fontId="1" fillId="0" borderId="0" xfId="1" applyNumberFormat="1" applyAlignment="1">
      <alignment horizontal="center" vertical="center" wrapText="1"/>
    </xf>
    <xf numFmtId="164" fontId="1" fillId="0" borderId="15" xfId="1" applyNumberFormat="1" applyBorder="1" applyAlignment="1">
      <alignment horizontal="right" vertical="center" wrapText="1"/>
    </xf>
    <xf numFmtId="49" fontId="2" fillId="0" borderId="0" xfId="1" applyNumberFormat="1" applyFont="1" applyAlignment="1">
      <alignment horizontal="center" vertical="center" wrapText="1"/>
    </xf>
    <xf numFmtId="166" fontId="2" fillId="0" borderId="0" xfId="1" applyNumberFormat="1" applyFont="1" applyAlignment="1">
      <alignment vertical="center" wrapText="1"/>
    </xf>
    <xf numFmtId="0" fontId="1" fillId="0" borderId="8" xfId="1" quotePrefix="1" applyBorder="1"/>
    <xf numFmtId="0" fontId="1" fillId="0" borderId="8" xfId="1" applyBorder="1" applyAlignment="1">
      <alignment wrapText="1"/>
    </xf>
    <xf numFmtId="49" fontId="1" fillId="0" borderId="3" xfId="1" applyNumberFormat="1" applyBorder="1" applyAlignment="1">
      <alignment vertical="center" wrapText="1"/>
    </xf>
    <xf numFmtId="49" fontId="1" fillId="0" borderId="0" xfId="1" applyNumberFormat="1" applyAlignment="1">
      <alignment vertical="center" wrapText="1"/>
    </xf>
    <xf numFmtId="166" fontId="2" fillId="0" borderId="8" xfId="1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0" xfId="1" applyFont="1" applyAlignment="1">
      <alignment horizontal="left" vertical="center"/>
    </xf>
    <xf numFmtId="0" fontId="1" fillId="0" borderId="0" xfId="1" applyAlignment="1">
      <alignment horizontal="left" vertical="center" wrapText="1"/>
    </xf>
    <xf numFmtId="0" fontId="4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2" fillId="0" borderId="17" xfId="1" applyFont="1" applyBorder="1" applyAlignment="1">
      <alignment vertical="center" wrapText="1"/>
    </xf>
    <xf numFmtId="166" fontId="2" fillId="0" borderId="17" xfId="1" applyNumberFormat="1" applyFont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/>
    </xf>
    <xf numFmtId="49" fontId="1" fillId="0" borderId="7" xfId="1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164" fontId="0" fillId="0" borderId="7" xfId="0" applyNumberFormat="1" applyBorder="1" applyAlignment="1">
      <alignment vertical="center"/>
    </xf>
    <xf numFmtId="166" fontId="1" fillId="0" borderId="2" xfId="1" applyNumberFormat="1" applyBorder="1" applyAlignment="1">
      <alignment horizontal="right" vertical="center" wrapText="1"/>
    </xf>
    <xf numFmtId="49" fontId="9" fillId="0" borderId="2" xfId="1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3" fontId="1" fillId="0" borderId="3" xfId="1" applyNumberFormat="1" applyBorder="1" applyAlignment="1">
      <alignment horizontal="right" vertical="center" wrapText="1"/>
    </xf>
    <xf numFmtId="1" fontId="1" fillId="0" borderId="3" xfId="1" applyNumberFormat="1" applyBorder="1" applyAlignment="1">
      <alignment horizontal="right" vertical="center" wrapText="1"/>
    </xf>
    <xf numFmtId="0" fontId="1" fillId="0" borderId="3" xfId="1" applyBorder="1" applyAlignment="1">
      <alignment horizontal="right" vertical="center" wrapText="1"/>
    </xf>
    <xf numFmtId="3" fontId="1" fillId="0" borderId="2" xfId="1" applyNumberFormat="1" applyBorder="1" applyAlignment="1">
      <alignment horizontal="right" vertical="center" wrapText="1"/>
    </xf>
    <xf numFmtId="49" fontId="1" fillId="0" borderId="2" xfId="1" applyNumberFormat="1" applyBorder="1" applyAlignment="1">
      <alignment vertical="center" wrapText="1"/>
    </xf>
    <xf numFmtId="167" fontId="1" fillId="0" borderId="0" xfId="1" applyNumberFormat="1" applyAlignment="1">
      <alignment horizontal="left" vertical="center" wrapText="1"/>
    </xf>
    <xf numFmtId="166" fontId="1" fillId="0" borderId="0" xfId="1" applyNumberFormat="1" applyAlignment="1">
      <alignment horizontal="right" vertical="center" wrapText="1"/>
    </xf>
    <xf numFmtId="0" fontId="1" fillId="0" borderId="0" xfId="1" quotePrefix="1" applyAlignment="1">
      <alignment horizontal="left"/>
    </xf>
    <xf numFmtId="0" fontId="4" fillId="0" borderId="1" xfId="1" applyFont="1" applyBorder="1" applyAlignment="1">
      <alignment horizontal="left" vertical="center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>
      <alignment horizontal="center" vertical="center" wrapText="1"/>
    </xf>
    <xf numFmtId="0" fontId="1" fillId="0" borderId="8" xfId="1" quotePrefix="1" applyBorder="1" applyAlignment="1">
      <alignment horizontal="left"/>
    </xf>
    <xf numFmtId="0" fontId="5" fillId="0" borderId="0" xfId="1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0" xfId="1" applyFont="1" applyAlignment="1" applyProtection="1">
      <alignment horizontal="center" vertical="center"/>
    </xf>
    <xf numFmtId="49" fontId="1" fillId="0" borderId="0" xfId="1" applyNumberFormat="1" applyAlignment="1" applyProtection="1">
      <alignment horizontal="left" vertical="center" wrapText="1"/>
    </xf>
    <xf numFmtId="49" fontId="1" fillId="0" borderId="0" xfId="1" applyNumberFormat="1" applyAlignment="1" applyProtection="1">
      <alignment horizontal="center" vertical="center" wrapText="1"/>
    </xf>
    <xf numFmtId="3" fontId="1" fillId="0" borderId="0" xfId="1" applyNumberFormat="1" applyAlignment="1" applyProtection="1">
      <alignment horizontal="right" vertical="center" wrapText="1"/>
    </xf>
    <xf numFmtId="3" fontId="1" fillId="0" borderId="0" xfId="1" applyNumberFormat="1" applyAlignment="1" applyProtection="1">
      <alignment horizontal="left" vertical="center" wrapText="1"/>
    </xf>
    <xf numFmtId="3" fontId="1" fillId="0" borderId="0" xfId="1" applyNumberFormat="1" applyAlignment="1" applyProtection="1">
      <alignment horizontal="center" vertical="center" wrapText="1"/>
    </xf>
    <xf numFmtId="164" fontId="1" fillId="0" borderId="15" xfId="1" applyNumberFormat="1" applyBorder="1" applyAlignment="1" applyProtection="1">
      <alignment horizontal="right" vertical="center" wrapText="1"/>
    </xf>
    <xf numFmtId="166" fontId="2" fillId="0" borderId="15" xfId="1" applyNumberFormat="1" applyFont="1" applyBorder="1" applyAlignment="1" applyProtection="1">
      <alignment vertical="center" wrapText="1"/>
    </xf>
    <xf numFmtId="165" fontId="1" fillId="0" borderId="4" xfId="1" applyNumberFormat="1" applyBorder="1" applyAlignment="1" applyProtection="1">
      <alignment horizontal="right" vertical="center" wrapText="1"/>
    </xf>
    <xf numFmtId="0" fontId="2" fillId="0" borderId="2" xfId="1" applyFont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vertical="center" wrapText="1"/>
    </xf>
    <xf numFmtId="49" fontId="1" fillId="0" borderId="2" xfId="1" applyNumberFormat="1" applyBorder="1" applyAlignment="1" applyProtection="1">
      <alignment horizontal="center" vertical="center" wrapText="1"/>
    </xf>
    <xf numFmtId="3" fontId="1" fillId="0" borderId="3" xfId="1" applyNumberFormat="1" applyBorder="1" applyAlignment="1" applyProtection="1">
      <alignment horizontal="right" vertical="center" wrapText="1"/>
    </xf>
    <xf numFmtId="3" fontId="1" fillId="0" borderId="7" xfId="1" applyNumberFormat="1" applyBorder="1" applyAlignment="1" applyProtection="1">
      <alignment horizontal="left" vertical="center" wrapText="1"/>
    </xf>
    <xf numFmtId="3" fontId="1" fillId="0" borderId="2" xfId="1" applyNumberFormat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center" vertical="center"/>
    </xf>
    <xf numFmtId="49" fontId="1" fillId="0" borderId="3" xfId="1" applyNumberFormat="1" applyBorder="1" applyAlignment="1" applyProtection="1">
      <alignment vertical="center" wrapText="1"/>
    </xf>
    <xf numFmtId="165" fontId="1" fillId="0" borderId="2" xfId="1" applyNumberFormat="1" applyBorder="1" applyAlignment="1" applyProtection="1">
      <alignment horizontal="right" vertical="center" wrapText="1"/>
    </xf>
    <xf numFmtId="165" fontId="1" fillId="0" borderId="4" xfId="1" applyNumberFormat="1" applyBorder="1" applyAlignment="1" applyProtection="1">
      <alignment horizontal="right" vertical="center" wrapText="1"/>
    </xf>
    <xf numFmtId="165" fontId="1" fillId="0" borderId="5" xfId="1" applyNumberFormat="1" applyBorder="1" applyAlignment="1" applyProtection="1">
      <alignment horizontal="right" vertical="center" wrapText="1"/>
    </xf>
    <xf numFmtId="165" fontId="1" fillId="0" borderId="6" xfId="1" applyNumberFormat="1" applyBorder="1" applyAlignment="1" applyProtection="1">
      <alignment horizontal="right" vertical="center" wrapText="1"/>
    </xf>
    <xf numFmtId="0" fontId="2" fillId="0" borderId="4" xfId="1" applyFont="1" applyBorder="1" applyAlignment="1" applyProtection="1">
      <alignment horizontal="center" vertical="center"/>
    </xf>
    <xf numFmtId="49" fontId="1" fillId="0" borderId="10" xfId="1" applyNumberFormat="1" applyBorder="1" applyAlignment="1" applyProtection="1">
      <alignment vertical="center" wrapText="1"/>
    </xf>
    <xf numFmtId="49" fontId="1" fillId="0" borderId="4" xfId="1" applyNumberFormat="1" applyBorder="1" applyAlignment="1" applyProtection="1">
      <alignment horizontal="center" vertical="center" wrapText="1"/>
    </xf>
    <xf numFmtId="3" fontId="1" fillId="0" borderId="10" xfId="1" applyNumberFormat="1" applyBorder="1" applyAlignment="1" applyProtection="1">
      <alignment horizontal="right" vertical="center" wrapText="1"/>
    </xf>
    <xf numFmtId="3" fontId="1" fillId="0" borderId="9" xfId="1" applyNumberFormat="1" applyBorder="1" applyAlignment="1" applyProtection="1">
      <alignment horizontal="left" vertical="center" wrapText="1"/>
    </xf>
    <xf numFmtId="3" fontId="1" fillId="0" borderId="4" xfId="1" quotePrefix="1" applyNumberFormat="1" applyBorder="1" applyAlignment="1" applyProtection="1">
      <alignment horizontal="center" vertical="center" wrapText="1"/>
    </xf>
    <xf numFmtId="0" fontId="2" fillId="0" borderId="5" xfId="1" applyFont="1" applyBorder="1" applyAlignment="1" applyProtection="1">
      <alignment horizontal="center" vertical="center"/>
    </xf>
    <xf numFmtId="49" fontId="1" fillId="0" borderId="11" xfId="1" applyNumberFormat="1" applyBorder="1" applyAlignment="1" applyProtection="1">
      <alignment vertical="center" wrapText="1"/>
    </xf>
    <xf numFmtId="49" fontId="1" fillId="0" borderId="5" xfId="1" applyNumberFormat="1" applyBorder="1" applyAlignment="1" applyProtection="1">
      <alignment horizontal="center" vertical="center" wrapText="1"/>
    </xf>
    <xf numFmtId="3" fontId="1" fillId="0" borderId="11" xfId="1" applyNumberFormat="1" applyBorder="1" applyAlignment="1" applyProtection="1">
      <alignment horizontal="right" vertical="center" wrapText="1"/>
    </xf>
    <xf numFmtId="3" fontId="1" fillId="0" borderId="13" xfId="1" applyNumberFormat="1" applyBorder="1" applyAlignment="1" applyProtection="1">
      <alignment horizontal="left" vertical="center" wrapText="1"/>
    </xf>
    <xf numFmtId="3" fontId="1" fillId="0" borderId="5" xfId="1" applyNumberFormat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center" vertical="center"/>
    </xf>
    <xf numFmtId="49" fontId="1" fillId="0" borderId="12" xfId="1" applyNumberFormat="1" applyBorder="1" applyAlignment="1" applyProtection="1">
      <alignment vertical="center" wrapText="1"/>
    </xf>
    <xf numFmtId="49" fontId="1" fillId="0" borderId="6" xfId="1" applyNumberFormat="1" applyBorder="1" applyAlignment="1" applyProtection="1">
      <alignment horizontal="center" vertical="center" wrapText="1"/>
    </xf>
    <xf numFmtId="3" fontId="1" fillId="0" borderId="12" xfId="1" applyNumberFormat="1" applyBorder="1" applyAlignment="1" applyProtection="1">
      <alignment horizontal="right" vertical="center" wrapText="1"/>
    </xf>
    <xf numFmtId="3" fontId="1" fillId="0" borderId="14" xfId="1" applyNumberFormat="1" applyBorder="1" applyAlignment="1" applyProtection="1">
      <alignment horizontal="left" vertical="center" wrapText="1"/>
    </xf>
    <xf numFmtId="3" fontId="1" fillId="0" borderId="6" xfId="1" applyNumberFormat="1" applyBorder="1" applyAlignment="1" applyProtection="1">
      <alignment horizontal="center" vertical="center" wrapText="1"/>
    </xf>
    <xf numFmtId="3" fontId="1" fillId="0" borderId="2" xfId="1" quotePrefix="1" applyNumberFormat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 wrapText="1"/>
    </xf>
    <xf numFmtId="0" fontId="1" fillId="0" borderId="0" xfId="1" applyProtection="1"/>
    <xf numFmtId="0" fontId="1" fillId="0" borderId="0" xfId="1" applyAlignment="1" applyProtection="1">
      <alignment vertical="center" wrapText="1"/>
    </xf>
    <xf numFmtId="0" fontId="1" fillId="0" borderId="0" xfId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left" vertical="center"/>
    </xf>
    <xf numFmtId="0" fontId="4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Alignment="1" applyProtection="1">
      <alignment vertical="center"/>
    </xf>
    <xf numFmtId="0" fontId="2" fillId="0" borderId="1" xfId="1" applyFont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/>
    </xf>
    <xf numFmtId="49" fontId="2" fillId="2" borderId="3" xfId="1" applyNumberFormat="1" applyFont="1" applyFill="1" applyBorder="1" applyAlignment="1" applyProtection="1">
      <alignment vertical="center" wrapText="1"/>
    </xf>
    <xf numFmtId="49" fontId="2" fillId="2" borderId="2" xfId="1" applyNumberFormat="1" applyFont="1" applyFill="1" applyBorder="1" applyAlignment="1" applyProtection="1">
      <alignment horizontal="center" vertical="center" wrapText="1"/>
    </xf>
    <xf numFmtId="49" fontId="2" fillId="2" borderId="3" xfId="1" applyNumberFormat="1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164" fontId="1" fillId="0" borderId="2" xfId="1" applyNumberFormat="1" applyBorder="1" applyAlignment="1" applyProtection="1">
      <alignment horizontal="right" vertical="center" wrapText="1"/>
      <protection locked="0"/>
    </xf>
    <xf numFmtId="164" fontId="1" fillId="0" borderId="4" xfId="1" applyNumberFormat="1" applyBorder="1" applyAlignment="1" applyProtection="1">
      <alignment horizontal="right" vertical="center" wrapText="1"/>
      <protection locked="0"/>
    </xf>
    <xf numFmtId="164" fontId="1" fillId="0" borderId="5" xfId="1" applyNumberFormat="1" applyBorder="1" applyAlignment="1" applyProtection="1">
      <alignment horizontal="right" vertical="center" wrapText="1"/>
      <protection locked="0"/>
    </xf>
    <xf numFmtId="164" fontId="1" fillId="0" borderId="6" xfId="1" applyNumberFormat="1" applyBorder="1" applyAlignment="1" applyProtection="1">
      <alignment horizontal="right" vertical="center" wrapText="1"/>
      <protection locked="0"/>
    </xf>
    <xf numFmtId="164" fontId="1" fillId="0" borderId="4" xfId="1" applyNumberFormat="1" applyBorder="1" applyAlignment="1" applyProtection="1">
      <alignment horizontal="right" vertical="center" wrapText="1"/>
      <protection locked="0"/>
    </xf>
    <xf numFmtId="3" fontId="1" fillId="0" borderId="2" xfId="1" applyNumberFormat="1" applyBorder="1" applyAlignment="1" applyProtection="1">
      <alignment vertical="center" wrapText="1"/>
      <protection locked="0"/>
    </xf>
    <xf numFmtId="3" fontId="1" fillId="0" borderId="2" xfId="1" quotePrefix="1" applyNumberFormat="1" applyBorder="1" applyAlignment="1" applyProtection="1">
      <alignment horizontal="center" vertical="center" wrapText="1"/>
      <protection locked="0"/>
    </xf>
    <xf numFmtId="3" fontId="1" fillId="0" borderId="2" xfId="1" applyNumberFormat="1" applyBorder="1" applyAlignment="1" applyProtection="1">
      <alignment horizontal="center" vertical="center" wrapText="1"/>
      <protection locked="0"/>
    </xf>
    <xf numFmtId="167" fontId="1" fillId="0" borderId="2" xfId="1" applyNumberFormat="1" applyBorder="1" applyAlignment="1" applyProtection="1">
      <alignment horizontal="left" vertical="center" wrapText="1"/>
      <protection locked="0"/>
    </xf>
    <xf numFmtId="3" fontId="1" fillId="0" borderId="2" xfId="1" applyNumberFormat="1" applyBorder="1" applyAlignment="1" applyProtection="1">
      <alignment horizontal="left" vertical="center" wrapText="1"/>
      <protection locked="0"/>
    </xf>
    <xf numFmtId="164" fontId="1" fillId="0" borderId="2" xfId="1" applyNumberFormat="1" applyBorder="1" applyAlignment="1" applyProtection="1">
      <alignment horizontal="left" vertical="center" wrapText="1"/>
      <protection locked="0"/>
    </xf>
    <xf numFmtId="0" fontId="1" fillId="0" borderId="2" xfId="1" applyBorder="1" applyAlignment="1" applyProtection="1">
      <alignment horizontal="center" vertical="center" wrapText="1"/>
      <protection locked="0"/>
    </xf>
    <xf numFmtId="165" fontId="1" fillId="0" borderId="2" xfId="1" applyNumberFormat="1" applyBorder="1" applyAlignment="1" applyProtection="1">
      <alignment horizontal="right" vertical="center" wrapText="1"/>
      <protection locked="0"/>
    </xf>
    <xf numFmtId="49" fontId="1" fillId="0" borderId="2" xfId="1" applyNumberFormat="1" applyBorder="1" applyAlignment="1" applyProtection="1">
      <alignment horizontal="center" vertical="center" wrapText="1"/>
      <protection locked="0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73"/>
  <sheetViews>
    <sheetView topLeftCell="A144" zoomScale="94" zoomScaleNormal="94" workbookViewId="0">
      <selection activeCell="G167" sqref="G167"/>
    </sheetView>
  </sheetViews>
  <sheetFormatPr baseColWidth="10" defaultColWidth="8" defaultRowHeight="15" x14ac:dyDescent="0.25"/>
  <cols>
    <col min="1" max="1" width="8" style="2"/>
    <col min="2" max="2" width="62" style="5" customWidth="1"/>
    <col min="3" max="3" width="5" style="21" bestFit="1" customWidth="1"/>
    <col min="4" max="5" width="8.125" style="5" customWidth="1"/>
    <col min="6" max="6" width="17.625" style="21" customWidth="1"/>
    <col min="7" max="8" width="12.375" style="5" customWidth="1"/>
    <col min="9" max="16384" width="8" style="2"/>
  </cols>
  <sheetData>
    <row r="2" spans="1:8" s="15" customFormat="1" ht="15.75" x14ac:dyDescent="0.2">
      <c r="A2" s="75" t="s">
        <v>100</v>
      </c>
      <c r="B2" s="75"/>
      <c r="C2" s="75"/>
      <c r="D2" s="75"/>
      <c r="E2" s="75"/>
      <c r="F2" s="75"/>
      <c r="G2" s="75"/>
      <c r="H2" s="75"/>
    </row>
    <row r="3" spans="1:8" s="15" customFormat="1" ht="15.75" x14ac:dyDescent="0.2">
      <c r="A3" s="49"/>
      <c r="B3" s="49"/>
      <c r="C3" s="49"/>
      <c r="D3" s="49"/>
      <c r="E3" s="49"/>
      <c r="F3" s="49"/>
      <c r="G3" s="49"/>
      <c r="H3" s="49"/>
    </row>
    <row r="4" spans="1:8" s="4" customFormat="1" ht="15.75" x14ac:dyDescent="0.2">
      <c r="A4" s="79" t="s">
        <v>186</v>
      </c>
      <c r="B4" s="79"/>
      <c r="C4" s="5"/>
      <c r="D4" s="5"/>
      <c r="E4" s="5"/>
      <c r="F4" s="21"/>
      <c r="G4" s="5"/>
    </row>
    <row r="5" spans="1:8" s="4" customFormat="1" x14ac:dyDescent="0.2">
      <c r="D5" s="13"/>
      <c r="E5" s="13"/>
      <c r="F5" s="13"/>
      <c r="G5" s="13"/>
    </row>
    <row r="6" spans="1:8" ht="30" x14ac:dyDescent="0.25">
      <c r="A6" s="6" t="s">
        <v>2</v>
      </c>
      <c r="B6" s="1" t="s">
        <v>0</v>
      </c>
      <c r="C6" s="1" t="s">
        <v>3</v>
      </c>
      <c r="D6" s="76" t="s">
        <v>5</v>
      </c>
      <c r="E6" s="77"/>
      <c r="F6" s="1" t="s">
        <v>27</v>
      </c>
      <c r="G6" s="1" t="s">
        <v>184</v>
      </c>
      <c r="H6" s="1" t="s">
        <v>25</v>
      </c>
    </row>
    <row r="7" spans="1:8" ht="30" x14ac:dyDescent="0.25">
      <c r="A7" s="59">
        <v>1</v>
      </c>
      <c r="B7" s="3" t="s">
        <v>88</v>
      </c>
      <c r="C7" s="16" t="s">
        <v>1</v>
      </c>
      <c r="D7" s="67">
        <v>100</v>
      </c>
      <c r="E7" s="11" t="s">
        <v>1</v>
      </c>
      <c r="F7" s="145"/>
      <c r="G7" s="150"/>
      <c r="H7" s="19">
        <f>D7*G7</f>
        <v>0</v>
      </c>
    </row>
    <row r="8" spans="1:8" ht="30" x14ac:dyDescent="0.25">
      <c r="A8" s="59">
        <v>2</v>
      </c>
      <c r="B8" s="3" t="s">
        <v>89</v>
      </c>
      <c r="C8" s="16" t="s">
        <v>1</v>
      </c>
      <c r="D8" s="67">
        <v>75</v>
      </c>
      <c r="E8" s="11" t="s">
        <v>1</v>
      </c>
      <c r="F8" s="145"/>
      <c r="G8" s="150"/>
      <c r="H8" s="19">
        <f t="shared" ref="H8:H69" si="0">D8*G8</f>
        <v>0</v>
      </c>
    </row>
    <row r="9" spans="1:8" ht="30" x14ac:dyDescent="0.25">
      <c r="A9" s="59">
        <v>3</v>
      </c>
      <c r="B9" s="3" t="s">
        <v>101</v>
      </c>
      <c r="C9" s="16" t="s">
        <v>1</v>
      </c>
      <c r="D9" s="67">
        <v>15</v>
      </c>
      <c r="E9" s="22" t="s">
        <v>1</v>
      </c>
      <c r="F9" s="151"/>
      <c r="G9" s="150"/>
      <c r="H9" s="19">
        <f t="shared" si="0"/>
        <v>0</v>
      </c>
    </row>
    <row r="10" spans="1:8" ht="30" x14ac:dyDescent="0.25">
      <c r="A10" s="59">
        <v>4</v>
      </c>
      <c r="B10" s="3" t="s">
        <v>153</v>
      </c>
      <c r="C10" s="16" t="s">
        <v>1</v>
      </c>
      <c r="D10" s="67">
        <v>5</v>
      </c>
      <c r="E10" s="22" t="s">
        <v>1</v>
      </c>
      <c r="F10" s="151"/>
      <c r="G10" s="150"/>
      <c r="H10" s="19">
        <f t="shared" ref="H10" si="1">D10*G10</f>
        <v>0</v>
      </c>
    </row>
    <row r="11" spans="1:8" ht="45" x14ac:dyDescent="0.25">
      <c r="A11" s="59">
        <v>5</v>
      </c>
      <c r="B11" s="3" t="s">
        <v>64</v>
      </c>
      <c r="C11" s="16" t="s">
        <v>1</v>
      </c>
      <c r="D11" s="67">
        <v>5</v>
      </c>
      <c r="E11" s="22" t="s">
        <v>1</v>
      </c>
      <c r="F11" s="151"/>
      <c r="G11" s="150"/>
      <c r="H11" s="19">
        <f t="shared" si="0"/>
        <v>0</v>
      </c>
    </row>
    <row r="12" spans="1:8" ht="45" x14ac:dyDescent="0.25">
      <c r="A12" s="59">
        <v>6</v>
      </c>
      <c r="B12" s="3" t="s">
        <v>143</v>
      </c>
      <c r="C12" s="16" t="s">
        <v>1</v>
      </c>
      <c r="D12" s="67">
        <v>3</v>
      </c>
      <c r="E12" s="22" t="s">
        <v>1</v>
      </c>
      <c r="F12" s="151"/>
      <c r="G12" s="150"/>
      <c r="H12" s="19">
        <f t="shared" ref="H12" si="2">D12*G12</f>
        <v>0</v>
      </c>
    </row>
    <row r="13" spans="1:8" ht="30" x14ac:dyDescent="0.25">
      <c r="A13" s="59">
        <v>7</v>
      </c>
      <c r="B13" s="3" t="s">
        <v>166</v>
      </c>
      <c r="C13" s="16" t="s">
        <v>1</v>
      </c>
      <c r="D13" s="67">
        <v>5</v>
      </c>
      <c r="E13" s="22" t="s">
        <v>1</v>
      </c>
      <c r="F13" s="151"/>
      <c r="G13" s="150"/>
      <c r="H13" s="19">
        <f t="shared" ref="H13" si="3">D13*G13</f>
        <v>0</v>
      </c>
    </row>
    <row r="14" spans="1:8" ht="30" x14ac:dyDescent="0.25">
      <c r="A14" s="59">
        <v>8</v>
      </c>
      <c r="B14" s="3" t="s">
        <v>210</v>
      </c>
      <c r="C14" s="16" t="s">
        <v>1</v>
      </c>
      <c r="D14" s="67">
        <v>5000</v>
      </c>
      <c r="E14" s="22" t="s">
        <v>1</v>
      </c>
      <c r="F14" s="151"/>
      <c r="G14" s="150"/>
      <c r="H14" s="19">
        <f t="shared" si="0"/>
        <v>0</v>
      </c>
    </row>
    <row r="15" spans="1:8" ht="30" x14ac:dyDescent="0.25">
      <c r="A15" s="59">
        <v>9</v>
      </c>
      <c r="B15" s="3" t="s">
        <v>211</v>
      </c>
      <c r="C15" s="16" t="s">
        <v>1</v>
      </c>
      <c r="D15" s="67">
        <v>1500</v>
      </c>
      <c r="E15" s="22" t="s">
        <v>1</v>
      </c>
      <c r="F15" s="151"/>
      <c r="G15" s="150"/>
      <c r="H15" s="19">
        <f t="shared" si="0"/>
        <v>0</v>
      </c>
    </row>
    <row r="16" spans="1:8" ht="30" x14ac:dyDescent="0.25">
      <c r="A16" s="59">
        <v>10</v>
      </c>
      <c r="B16" s="3" t="s">
        <v>65</v>
      </c>
      <c r="C16" s="16" t="s">
        <v>1</v>
      </c>
      <c r="D16" s="67">
        <v>500</v>
      </c>
      <c r="E16" s="22" t="s">
        <v>1</v>
      </c>
      <c r="F16" s="151"/>
      <c r="G16" s="150"/>
      <c r="H16" s="19">
        <f t="shared" si="0"/>
        <v>0</v>
      </c>
    </row>
    <row r="17" spans="1:8" x14ac:dyDescent="0.25">
      <c r="A17" s="59">
        <v>11</v>
      </c>
      <c r="B17" s="3" t="s">
        <v>212</v>
      </c>
      <c r="C17" s="16" t="s">
        <v>1</v>
      </c>
      <c r="D17" s="67">
        <v>50</v>
      </c>
      <c r="E17" s="22" t="s">
        <v>1</v>
      </c>
      <c r="F17" s="151"/>
      <c r="G17" s="150"/>
      <c r="H17" s="19">
        <f t="shared" si="0"/>
        <v>0</v>
      </c>
    </row>
    <row r="18" spans="1:8" x14ac:dyDescent="0.25">
      <c r="A18" s="59">
        <v>12</v>
      </c>
      <c r="B18" s="3" t="s">
        <v>213</v>
      </c>
      <c r="C18" s="16" t="s">
        <v>1</v>
      </c>
      <c r="D18" s="67">
        <v>50</v>
      </c>
      <c r="E18" s="22" t="s">
        <v>1</v>
      </c>
      <c r="F18" s="151"/>
      <c r="G18" s="150"/>
      <c r="H18" s="19">
        <f t="shared" ref="H18" si="4">D18*G18</f>
        <v>0</v>
      </c>
    </row>
    <row r="19" spans="1:8" x14ac:dyDescent="0.25">
      <c r="A19" s="59">
        <v>13</v>
      </c>
      <c r="B19" s="3" t="s">
        <v>214</v>
      </c>
      <c r="C19" s="16" t="s">
        <v>1</v>
      </c>
      <c r="D19" s="67">
        <v>50</v>
      </c>
      <c r="E19" s="22" t="s">
        <v>1</v>
      </c>
      <c r="F19" s="151"/>
      <c r="G19" s="150"/>
      <c r="H19" s="19">
        <f t="shared" ref="H19" si="5">D19*G19</f>
        <v>0</v>
      </c>
    </row>
    <row r="20" spans="1:8" x14ac:dyDescent="0.25">
      <c r="A20" s="59">
        <v>14</v>
      </c>
      <c r="B20" s="3" t="s">
        <v>24</v>
      </c>
      <c r="C20" s="16" t="s">
        <v>1</v>
      </c>
      <c r="D20" s="67">
        <v>80</v>
      </c>
      <c r="E20" s="22" t="s">
        <v>1</v>
      </c>
      <c r="F20" s="16" t="s">
        <v>26</v>
      </c>
      <c r="G20" s="150"/>
      <c r="H20" s="19">
        <f t="shared" si="0"/>
        <v>0</v>
      </c>
    </row>
    <row r="21" spans="1:8" x14ac:dyDescent="0.25">
      <c r="A21" s="59">
        <v>15</v>
      </c>
      <c r="B21" s="3" t="s">
        <v>29</v>
      </c>
      <c r="C21" s="16" t="s">
        <v>1</v>
      </c>
      <c r="D21" s="67">
        <v>220</v>
      </c>
      <c r="E21" s="22" t="s">
        <v>1</v>
      </c>
      <c r="F21" s="151"/>
      <c r="G21" s="150"/>
      <c r="H21" s="19">
        <f>D21*G21</f>
        <v>0</v>
      </c>
    </row>
    <row r="22" spans="1:8" x14ac:dyDescent="0.25">
      <c r="A22" s="59">
        <v>16</v>
      </c>
      <c r="B22" s="3" t="s">
        <v>30</v>
      </c>
      <c r="C22" s="16" t="s">
        <v>1</v>
      </c>
      <c r="D22" s="67">
        <v>180</v>
      </c>
      <c r="E22" s="22" t="s">
        <v>1</v>
      </c>
      <c r="F22" s="151"/>
      <c r="G22" s="150"/>
      <c r="H22" s="19">
        <f>D22*G22</f>
        <v>0</v>
      </c>
    </row>
    <row r="23" spans="1:8" ht="30" x14ac:dyDescent="0.25">
      <c r="A23" s="59">
        <v>17</v>
      </c>
      <c r="B23" s="3" t="s">
        <v>23</v>
      </c>
      <c r="C23" s="16" t="s">
        <v>9</v>
      </c>
      <c r="D23" s="67">
        <v>15</v>
      </c>
      <c r="E23" s="22" t="s">
        <v>9</v>
      </c>
      <c r="F23" s="16" t="s">
        <v>26</v>
      </c>
      <c r="G23" s="150"/>
      <c r="H23" s="19">
        <f t="shared" si="0"/>
        <v>0</v>
      </c>
    </row>
    <row r="24" spans="1:8" ht="45" x14ac:dyDescent="0.25">
      <c r="A24" s="59">
        <v>18</v>
      </c>
      <c r="B24" s="3" t="s">
        <v>215</v>
      </c>
      <c r="C24" s="16" t="s">
        <v>1</v>
      </c>
      <c r="D24" s="67">
        <v>25</v>
      </c>
      <c r="E24" s="22" t="s">
        <v>1</v>
      </c>
      <c r="F24" s="151"/>
      <c r="G24" s="150"/>
      <c r="H24" s="19">
        <f t="shared" si="0"/>
        <v>0</v>
      </c>
    </row>
    <row r="25" spans="1:8" ht="45" x14ac:dyDescent="0.25">
      <c r="A25" s="59">
        <v>19</v>
      </c>
      <c r="B25" s="3" t="s">
        <v>216</v>
      </c>
      <c r="C25" s="16" t="s">
        <v>1</v>
      </c>
      <c r="D25" s="67">
        <v>35</v>
      </c>
      <c r="E25" s="22" t="s">
        <v>1</v>
      </c>
      <c r="F25" s="151"/>
      <c r="G25" s="150"/>
      <c r="H25" s="19">
        <f>D25*G25</f>
        <v>0</v>
      </c>
    </row>
    <row r="26" spans="1:8" ht="32.25" x14ac:dyDescent="0.25">
      <c r="A26" s="59">
        <v>20</v>
      </c>
      <c r="B26" s="3" t="s">
        <v>90</v>
      </c>
      <c r="C26" s="16" t="s">
        <v>1</v>
      </c>
      <c r="D26" s="67">
        <v>15</v>
      </c>
      <c r="E26" s="22" t="s">
        <v>1</v>
      </c>
      <c r="F26" s="151"/>
      <c r="G26" s="150"/>
      <c r="H26" s="19">
        <f>D26*G26</f>
        <v>0</v>
      </c>
    </row>
    <row r="27" spans="1:8" s="4" customFormat="1" ht="32.25" x14ac:dyDescent="0.2">
      <c r="A27" s="59">
        <v>21</v>
      </c>
      <c r="B27" s="3" t="s">
        <v>91</v>
      </c>
      <c r="C27" s="20" t="s">
        <v>1</v>
      </c>
      <c r="D27" s="67">
        <v>5</v>
      </c>
      <c r="E27" s="22" t="s">
        <v>1</v>
      </c>
      <c r="F27" s="149"/>
      <c r="G27" s="150"/>
      <c r="H27" s="19">
        <f>D27*G27</f>
        <v>0</v>
      </c>
    </row>
    <row r="28" spans="1:8" x14ac:dyDescent="0.25">
      <c r="A28" s="59">
        <v>22</v>
      </c>
      <c r="B28" s="3" t="s">
        <v>178</v>
      </c>
      <c r="C28" s="16" t="s">
        <v>9</v>
      </c>
      <c r="D28" s="67">
        <v>15</v>
      </c>
      <c r="E28" s="22" t="s">
        <v>9</v>
      </c>
      <c r="F28" s="16" t="s">
        <v>26</v>
      </c>
      <c r="G28" s="150"/>
      <c r="H28" s="19">
        <f t="shared" si="0"/>
        <v>0</v>
      </c>
    </row>
    <row r="29" spans="1:8" x14ac:dyDescent="0.25">
      <c r="A29" s="59">
        <v>23</v>
      </c>
      <c r="B29" s="3" t="s">
        <v>31</v>
      </c>
      <c r="C29" s="16" t="s">
        <v>9</v>
      </c>
      <c r="D29" s="67">
        <v>5</v>
      </c>
      <c r="E29" s="22" t="s">
        <v>9</v>
      </c>
      <c r="F29" s="151"/>
      <c r="G29" s="150"/>
      <c r="H29" s="19">
        <f t="shared" si="0"/>
        <v>0</v>
      </c>
    </row>
    <row r="30" spans="1:8" x14ac:dyDescent="0.25">
      <c r="A30" s="59">
        <v>24</v>
      </c>
      <c r="B30" s="3" t="s">
        <v>32</v>
      </c>
      <c r="C30" s="16" t="s">
        <v>9</v>
      </c>
      <c r="D30" s="67">
        <v>2</v>
      </c>
      <c r="E30" s="22" t="s">
        <v>9</v>
      </c>
      <c r="F30" s="151"/>
      <c r="G30" s="150"/>
      <c r="H30" s="19">
        <f t="shared" si="0"/>
        <v>0</v>
      </c>
    </row>
    <row r="31" spans="1:8" ht="32.25" x14ac:dyDescent="0.25">
      <c r="A31" s="59">
        <v>25</v>
      </c>
      <c r="B31" s="3" t="s">
        <v>92</v>
      </c>
      <c r="C31" s="16" t="s">
        <v>9</v>
      </c>
      <c r="D31" s="67">
        <v>20</v>
      </c>
      <c r="E31" s="22" t="s">
        <v>1</v>
      </c>
      <c r="F31" s="151"/>
      <c r="G31" s="150"/>
      <c r="H31" s="19">
        <f t="shared" si="0"/>
        <v>0</v>
      </c>
    </row>
    <row r="32" spans="1:8" ht="32.25" x14ac:dyDescent="0.25">
      <c r="A32" s="59">
        <v>26</v>
      </c>
      <c r="B32" s="3" t="s">
        <v>93</v>
      </c>
      <c r="C32" s="16" t="s">
        <v>1</v>
      </c>
      <c r="D32" s="67">
        <v>10</v>
      </c>
      <c r="E32" s="22" t="s">
        <v>1</v>
      </c>
      <c r="F32" s="151"/>
      <c r="G32" s="150"/>
      <c r="H32" s="19">
        <f t="shared" si="0"/>
        <v>0</v>
      </c>
    </row>
    <row r="33" spans="1:8" ht="32.25" x14ac:dyDescent="0.25">
      <c r="A33" s="59">
        <v>27</v>
      </c>
      <c r="B33" s="3" t="s">
        <v>94</v>
      </c>
      <c r="C33" s="16" t="s">
        <v>1</v>
      </c>
      <c r="D33" s="67">
        <v>10</v>
      </c>
      <c r="E33" s="22" t="s">
        <v>1</v>
      </c>
      <c r="F33" s="151"/>
      <c r="G33" s="150"/>
      <c r="H33" s="19">
        <f t="shared" si="0"/>
        <v>0</v>
      </c>
    </row>
    <row r="34" spans="1:8" x14ac:dyDescent="0.25">
      <c r="A34" s="59">
        <v>28</v>
      </c>
      <c r="B34" s="3" t="s">
        <v>33</v>
      </c>
      <c r="C34" s="16" t="s">
        <v>9</v>
      </c>
      <c r="D34" s="67">
        <v>4</v>
      </c>
      <c r="E34" s="22" t="s">
        <v>9</v>
      </c>
      <c r="F34" s="151"/>
      <c r="G34" s="150"/>
      <c r="H34" s="19">
        <f t="shared" ref="H34:H38" si="6">D34*G34</f>
        <v>0</v>
      </c>
    </row>
    <row r="35" spans="1:8" x14ac:dyDescent="0.25">
      <c r="A35" s="59">
        <v>29</v>
      </c>
      <c r="B35" s="3" t="s">
        <v>34</v>
      </c>
      <c r="C35" s="16" t="s">
        <v>9</v>
      </c>
      <c r="D35" s="67">
        <v>10</v>
      </c>
      <c r="E35" s="22" t="s">
        <v>9</v>
      </c>
      <c r="F35" s="151"/>
      <c r="G35" s="150"/>
      <c r="H35" s="19">
        <f t="shared" si="6"/>
        <v>0</v>
      </c>
    </row>
    <row r="36" spans="1:8" x14ac:dyDescent="0.25">
      <c r="A36" s="59">
        <v>30</v>
      </c>
      <c r="B36" s="3" t="s">
        <v>35</v>
      </c>
      <c r="C36" s="16" t="s">
        <v>9</v>
      </c>
      <c r="D36" s="67">
        <v>1</v>
      </c>
      <c r="E36" s="22" t="s">
        <v>9</v>
      </c>
      <c r="F36" s="151"/>
      <c r="G36" s="150"/>
      <c r="H36" s="19">
        <f t="shared" si="6"/>
        <v>0</v>
      </c>
    </row>
    <row r="37" spans="1:8" ht="30" x14ac:dyDescent="0.25">
      <c r="A37" s="59">
        <v>31</v>
      </c>
      <c r="B37" s="3" t="s">
        <v>179</v>
      </c>
      <c r="C37" s="16" t="s">
        <v>9</v>
      </c>
      <c r="D37" s="67">
        <v>2</v>
      </c>
      <c r="E37" s="22" t="s">
        <v>9</v>
      </c>
      <c r="F37" s="151"/>
      <c r="G37" s="150"/>
      <c r="H37" s="19">
        <f t="shared" si="6"/>
        <v>0</v>
      </c>
    </row>
    <row r="38" spans="1:8" ht="30" x14ac:dyDescent="0.25">
      <c r="A38" s="59">
        <v>32</v>
      </c>
      <c r="B38" s="3" t="s">
        <v>180</v>
      </c>
      <c r="C38" s="16" t="s">
        <v>9</v>
      </c>
      <c r="D38" s="67">
        <v>2</v>
      </c>
      <c r="E38" s="22" t="s">
        <v>9</v>
      </c>
      <c r="F38" s="151"/>
      <c r="G38" s="150"/>
      <c r="H38" s="19">
        <f t="shared" si="6"/>
        <v>0</v>
      </c>
    </row>
    <row r="39" spans="1:8" ht="30" x14ac:dyDescent="0.25">
      <c r="A39" s="59">
        <v>33</v>
      </c>
      <c r="B39" s="3" t="s">
        <v>36</v>
      </c>
      <c r="C39" s="16" t="s">
        <v>9</v>
      </c>
      <c r="D39" s="67">
        <v>5</v>
      </c>
      <c r="E39" s="22" t="s">
        <v>9</v>
      </c>
      <c r="F39" s="151"/>
      <c r="G39" s="150"/>
      <c r="H39" s="19">
        <f>D39*G39</f>
        <v>0</v>
      </c>
    </row>
    <row r="40" spans="1:8" ht="30" x14ac:dyDescent="0.25">
      <c r="A40" s="59">
        <v>34</v>
      </c>
      <c r="B40" s="3" t="s">
        <v>37</v>
      </c>
      <c r="C40" s="16" t="s">
        <v>9</v>
      </c>
      <c r="D40" s="67">
        <v>2</v>
      </c>
      <c r="E40" s="22" t="s">
        <v>9</v>
      </c>
      <c r="F40" s="151"/>
      <c r="G40" s="150"/>
      <c r="H40" s="19">
        <f t="shared" si="0"/>
        <v>0</v>
      </c>
    </row>
    <row r="41" spans="1:8" x14ac:dyDescent="0.25">
      <c r="A41" s="59">
        <v>35</v>
      </c>
      <c r="B41" s="3" t="s">
        <v>133</v>
      </c>
      <c r="C41" s="16" t="s">
        <v>9</v>
      </c>
      <c r="D41" s="67">
        <v>2</v>
      </c>
      <c r="E41" s="22" t="s">
        <v>9</v>
      </c>
      <c r="F41" s="151"/>
      <c r="G41" s="150"/>
      <c r="H41" s="19">
        <f t="shared" ref="H41" si="7">D41*G41</f>
        <v>0</v>
      </c>
    </row>
    <row r="42" spans="1:8" x14ac:dyDescent="0.25">
      <c r="A42" s="59">
        <v>36</v>
      </c>
      <c r="B42" s="3" t="s">
        <v>170</v>
      </c>
      <c r="C42" s="16" t="s">
        <v>9</v>
      </c>
      <c r="D42" s="67">
        <v>5</v>
      </c>
      <c r="E42" s="22" t="s">
        <v>9</v>
      </c>
      <c r="F42" s="151"/>
      <c r="G42" s="150"/>
      <c r="H42" s="19">
        <f t="shared" ref="H42" si="8">D42*G42</f>
        <v>0</v>
      </c>
    </row>
    <row r="43" spans="1:8" x14ac:dyDescent="0.25">
      <c r="A43" s="59">
        <v>37</v>
      </c>
      <c r="B43" s="3" t="s">
        <v>18</v>
      </c>
      <c r="C43" s="16" t="s">
        <v>9</v>
      </c>
      <c r="D43" s="67">
        <v>5</v>
      </c>
      <c r="E43" s="22" t="s">
        <v>9</v>
      </c>
      <c r="F43" s="16" t="s">
        <v>26</v>
      </c>
      <c r="G43" s="150"/>
      <c r="H43" s="19">
        <f t="shared" si="0"/>
        <v>0</v>
      </c>
    </row>
    <row r="44" spans="1:8" x14ac:dyDescent="0.25">
      <c r="A44" s="59">
        <v>38</v>
      </c>
      <c r="B44" s="3" t="s">
        <v>17</v>
      </c>
      <c r="C44" s="16" t="s">
        <v>9</v>
      </c>
      <c r="D44" s="67">
        <v>2</v>
      </c>
      <c r="E44" s="22" t="s">
        <v>9</v>
      </c>
      <c r="F44" s="16" t="s">
        <v>26</v>
      </c>
      <c r="G44" s="150"/>
      <c r="H44" s="19">
        <f t="shared" si="0"/>
        <v>0</v>
      </c>
    </row>
    <row r="45" spans="1:8" x14ac:dyDescent="0.25">
      <c r="A45" s="59">
        <v>39</v>
      </c>
      <c r="B45" s="3" t="s">
        <v>173</v>
      </c>
      <c r="C45" s="16" t="s">
        <v>1</v>
      </c>
      <c r="D45" s="68">
        <v>15</v>
      </c>
      <c r="E45" s="22" t="s">
        <v>1</v>
      </c>
      <c r="F45" s="151"/>
      <c r="G45" s="150"/>
      <c r="H45" s="19">
        <f t="shared" si="0"/>
        <v>0</v>
      </c>
    </row>
    <row r="46" spans="1:8" ht="60" x14ac:dyDescent="0.25">
      <c r="A46" s="59">
        <v>40</v>
      </c>
      <c r="B46" s="3" t="s">
        <v>66</v>
      </c>
      <c r="C46" s="16" t="s">
        <v>1</v>
      </c>
      <c r="D46" s="67">
        <v>3</v>
      </c>
      <c r="E46" s="22" t="s">
        <v>1</v>
      </c>
      <c r="F46" s="151"/>
      <c r="G46" s="150"/>
      <c r="H46" s="19">
        <f t="shared" si="0"/>
        <v>0</v>
      </c>
    </row>
    <row r="47" spans="1:8" ht="30" x14ac:dyDescent="0.25">
      <c r="A47" s="59">
        <v>41</v>
      </c>
      <c r="B47" s="3" t="s">
        <v>217</v>
      </c>
      <c r="C47" s="16" t="s">
        <v>1</v>
      </c>
      <c r="D47" s="67">
        <v>2</v>
      </c>
      <c r="E47" s="22" t="s">
        <v>1</v>
      </c>
      <c r="F47" s="151"/>
      <c r="G47" s="150"/>
      <c r="H47" s="19">
        <f t="shared" si="0"/>
        <v>0</v>
      </c>
    </row>
    <row r="48" spans="1:8" ht="30" x14ac:dyDescent="0.25">
      <c r="A48" s="59">
        <v>42</v>
      </c>
      <c r="B48" s="3" t="s">
        <v>145</v>
      </c>
      <c r="C48" s="16" t="s">
        <v>1</v>
      </c>
      <c r="D48" s="67">
        <v>3</v>
      </c>
      <c r="E48" s="22" t="s">
        <v>1</v>
      </c>
      <c r="F48" s="151"/>
      <c r="G48" s="150"/>
      <c r="H48" s="19">
        <f t="shared" ref="H48" si="9">D48*G48</f>
        <v>0</v>
      </c>
    </row>
    <row r="49" spans="1:8" x14ac:dyDescent="0.25">
      <c r="A49" s="59">
        <v>43</v>
      </c>
      <c r="B49" s="3" t="s">
        <v>102</v>
      </c>
      <c r="C49" s="16" t="s">
        <v>1</v>
      </c>
      <c r="D49" s="68">
        <v>25</v>
      </c>
      <c r="E49" s="22" t="s">
        <v>1</v>
      </c>
      <c r="F49" s="16" t="s">
        <v>26</v>
      </c>
      <c r="G49" s="150"/>
      <c r="H49" s="19">
        <f t="shared" si="0"/>
        <v>0</v>
      </c>
    </row>
    <row r="50" spans="1:8" x14ac:dyDescent="0.25">
      <c r="A50" s="59">
        <v>44</v>
      </c>
      <c r="B50" s="3" t="s">
        <v>103</v>
      </c>
      <c r="C50" s="16" t="s">
        <v>1</v>
      </c>
      <c r="D50" s="68">
        <v>20</v>
      </c>
      <c r="E50" s="22" t="s">
        <v>1</v>
      </c>
      <c r="F50" s="16" t="s">
        <v>26</v>
      </c>
      <c r="G50" s="150"/>
      <c r="H50" s="19">
        <f t="shared" si="0"/>
        <v>0</v>
      </c>
    </row>
    <row r="51" spans="1:8" x14ac:dyDescent="0.25">
      <c r="A51" s="59">
        <v>45</v>
      </c>
      <c r="B51" s="3" t="s">
        <v>38</v>
      </c>
      <c r="C51" s="16" t="s">
        <v>1</v>
      </c>
      <c r="D51" s="68">
        <v>15</v>
      </c>
      <c r="E51" s="22" t="s">
        <v>1</v>
      </c>
      <c r="F51" s="151"/>
      <c r="G51" s="150"/>
      <c r="H51" s="19">
        <f t="shared" si="0"/>
        <v>0</v>
      </c>
    </row>
    <row r="52" spans="1:8" x14ac:dyDescent="0.25">
      <c r="A52" s="59">
        <v>46</v>
      </c>
      <c r="B52" s="3" t="s">
        <v>39</v>
      </c>
      <c r="C52" s="16" t="s">
        <v>1</v>
      </c>
      <c r="D52" s="68">
        <v>15</v>
      </c>
      <c r="E52" s="22" t="s">
        <v>1</v>
      </c>
      <c r="F52" s="151"/>
      <c r="G52" s="150"/>
      <c r="H52" s="19">
        <f t="shared" si="0"/>
        <v>0</v>
      </c>
    </row>
    <row r="53" spans="1:8" ht="30" x14ac:dyDescent="0.25">
      <c r="A53" s="59">
        <v>47</v>
      </c>
      <c r="B53" s="3" t="s">
        <v>40</v>
      </c>
      <c r="C53" s="16" t="s">
        <v>1</v>
      </c>
      <c r="D53" s="68">
        <v>2</v>
      </c>
      <c r="E53" s="22" t="s">
        <v>1</v>
      </c>
      <c r="F53" s="151"/>
      <c r="G53" s="150"/>
      <c r="H53" s="19">
        <f t="shared" si="0"/>
        <v>0</v>
      </c>
    </row>
    <row r="54" spans="1:8" x14ac:dyDescent="0.25">
      <c r="A54" s="59">
        <v>48</v>
      </c>
      <c r="B54" s="3" t="s">
        <v>165</v>
      </c>
      <c r="C54" s="16" t="s">
        <v>1</v>
      </c>
      <c r="D54" s="67">
        <v>1</v>
      </c>
      <c r="E54" s="22" t="s">
        <v>1</v>
      </c>
      <c r="F54" s="151"/>
      <c r="G54" s="150"/>
      <c r="H54" s="19">
        <f t="shared" ref="H54:H58" si="10">D54*G54</f>
        <v>0</v>
      </c>
    </row>
    <row r="55" spans="1:8" x14ac:dyDescent="0.25">
      <c r="A55" s="59">
        <v>49</v>
      </c>
      <c r="B55" s="3" t="s">
        <v>121</v>
      </c>
      <c r="C55" s="16" t="s">
        <v>1</v>
      </c>
      <c r="D55" s="67">
        <v>1</v>
      </c>
      <c r="E55" s="22" t="s">
        <v>1</v>
      </c>
      <c r="F55" s="151"/>
      <c r="G55" s="150"/>
      <c r="H55" s="19">
        <f t="shared" si="10"/>
        <v>0</v>
      </c>
    </row>
    <row r="56" spans="1:8" x14ac:dyDescent="0.25">
      <c r="A56" s="59">
        <v>50</v>
      </c>
      <c r="B56" s="3" t="s">
        <v>130</v>
      </c>
      <c r="C56" s="16" t="s">
        <v>1</v>
      </c>
      <c r="D56" s="67">
        <v>1</v>
      </c>
      <c r="E56" s="22" t="s">
        <v>1</v>
      </c>
      <c r="F56" s="151"/>
      <c r="G56" s="150"/>
      <c r="H56" s="19">
        <f t="shared" si="10"/>
        <v>0</v>
      </c>
    </row>
    <row r="57" spans="1:8" s="4" customFormat="1" ht="32.25" x14ac:dyDescent="0.2">
      <c r="A57" s="59">
        <v>51</v>
      </c>
      <c r="B57" s="3" t="s">
        <v>67</v>
      </c>
      <c r="C57" s="16" t="s">
        <v>1</v>
      </c>
      <c r="D57" s="68">
        <v>150</v>
      </c>
      <c r="E57" s="22" t="s">
        <v>1</v>
      </c>
      <c r="F57" s="151"/>
      <c r="G57" s="150"/>
      <c r="H57" s="19">
        <f t="shared" si="10"/>
        <v>0</v>
      </c>
    </row>
    <row r="58" spans="1:8" ht="32.25" x14ac:dyDescent="0.25">
      <c r="A58" s="59">
        <v>52</v>
      </c>
      <c r="B58" s="3" t="s">
        <v>68</v>
      </c>
      <c r="C58" s="16" t="s">
        <v>1</v>
      </c>
      <c r="D58" s="68">
        <v>300</v>
      </c>
      <c r="E58" s="22" t="s">
        <v>1</v>
      </c>
      <c r="F58" s="151"/>
      <c r="G58" s="150"/>
      <c r="H58" s="19">
        <f t="shared" si="10"/>
        <v>0</v>
      </c>
    </row>
    <row r="59" spans="1:8" ht="32.25" x14ac:dyDescent="0.25">
      <c r="A59" s="59">
        <v>53</v>
      </c>
      <c r="B59" s="3" t="s">
        <v>124</v>
      </c>
      <c r="C59" s="16" t="s">
        <v>1</v>
      </c>
      <c r="D59" s="68">
        <v>300</v>
      </c>
      <c r="E59" s="22" t="s">
        <v>1</v>
      </c>
      <c r="F59" s="151"/>
      <c r="G59" s="150"/>
      <c r="H59" s="19">
        <f>D59*G59</f>
        <v>0</v>
      </c>
    </row>
    <row r="60" spans="1:8" ht="32.25" x14ac:dyDescent="0.25">
      <c r="A60" s="59">
        <v>54</v>
      </c>
      <c r="B60" s="3" t="s">
        <v>69</v>
      </c>
      <c r="C60" s="16" t="s">
        <v>1</v>
      </c>
      <c r="D60" s="68">
        <v>150</v>
      </c>
      <c r="E60" s="22" t="s">
        <v>1</v>
      </c>
      <c r="F60" s="151"/>
      <c r="G60" s="150"/>
      <c r="H60" s="19">
        <f>D60*G60</f>
        <v>0</v>
      </c>
    </row>
    <row r="61" spans="1:8" ht="47.25" x14ac:dyDescent="0.25">
      <c r="A61" s="59">
        <v>55</v>
      </c>
      <c r="B61" s="3" t="s">
        <v>70</v>
      </c>
      <c r="C61" s="16" t="s">
        <v>1</v>
      </c>
      <c r="D61" s="68">
        <v>150</v>
      </c>
      <c r="E61" s="22" t="s">
        <v>1</v>
      </c>
      <c r="F61" s="151"/>
      <c r="G61" s="150"/>
      <c r="H61" s="19">
        <f t="shared" si="0"/>
        <v>0</v>
      </c>
    </row>
    <row r="62" spans="1:8" ht="47.25" x14ac:dyDescent="0.25">
      <c r="A62" s="59">
        <v>56</v>
      </c>
      <c r="B62" s="3" t="s">
        <v>95</v>
      </c>
      <c r="C62" s="16" t="s">
        <v>1</v>
      </c>
      <c r="D62" s="67">
        <v>5</v>
      </c>
      <c r="E62" s="22" t="s">
        <v>1</v>
      </c>
      <c r="F62" s="151"/>
      <c r="G62" s="150"/>
      <c r="H62" s="19">
        <f t="shared" si="0"/>
        <v>0</v>
      </c>
    </row>
    <row r="63" spans="1:8" ht="47.25" x14ac:dyDescent="0.25">
      <c r="A63" s="59">
        <v>57</v>
      </c>
      <c r="B63" s="3" t="s">
        <v>96</v>
      </c>
      <c r="C63" s="16" t="s">
        <v>1</v>
      </c>
      <c r="D63" s="67">
        <v>5</v>
      </c>
      <c r="E63" s="22" t="s">
        <v>1</v>
      </c>
      <c r="F63" s="151"/>
      <c r="G63" s="150"/>
      <c r="H63" s="19">
        <f t="shared" si="0"/>
        <v>0</v>
      </c>
    </row>
    <row r="64" spans="1:8" ht="47.25" x14ac:dyDescent="0.25">
      <c r="A64" s="59">
        <v>58</v>
      </c>
      <c r="B64" s="3" t="s">
        <v>97</v>
      </c>
      <c r="C64" s="16" t="s">
        <v>1</v>
      </c>
      <c r="D64" s="67">
        <v>5</v>
      </c>
      <c r="E64" s="22" t="s">
        <v>1</v>
      </c>
      <c r="F64" s="151"/>
      <c r="G64" s="150"/>
      <c r="H64" s="19">
        <f t="shared" si="0"/>
        <v>0</v>
      </c>
    </row>
    <row r="65" spans="1:8" ht="30" x14ac:dyDescent="0.25">
      <c r="A65" s="59">
        <v>59</v>
      </c>
      <c r="B65" s="3" t="s">
        <v>71</v>
      </c>
      <c r="C65" s="16" t="s">
        <v>1</v>
      </c>
      <c r="D65" s="67">
        <v>5</v>
      </c>
      <c r="E65" s="22" t="s">
        <v>1</v>
      </c>
      <c r="F65" s="151"/>
      <c r="G65" s="150"/>
      <c r="H65" s="19">
        <f t="shared" si="0"/>
        <v>0</v>
      </c>
    </row>
    <row r="66" spans="1:8" ht="30" x14ac:dyDescent="0.25">
      <c r="A66" s="59">
        <v>60</v>
      </c>
      <c r="B66" s="3" t="s">
        <v>72</v>
      </c>
      <c r="C66" s="16" t="s">
        <v>1</v>
      </c>
      <c r="D66" s="67">
        <v>5</v>
      </c>
      <c r="E66" s="22" t="s">
        <v>1</v>
      </c>
      <c r="F66" s="151"/>
      <c r="G66" s="150"/>
      <c r="H66" s="19">
        <f t="shared" si="0"/>
        <v>0</v>
      </c>
    </row>
    <row r="67" spans="1:8" ht="30" x14ac:dyDescent="0.25">
      <c r="A67" s="59">
        <v>61</v>
      </c>
      <c r="B67" s="3" t="s">
        <v>73</v>
      </c>
      <c r="C67" s="16" t="s">
        <v>1</v>
      </c>
      <c r="D67" s="67">
        <v>5</v>
      </c>
      <c r="E67" s="22" t="s">
        <v>1</v>
      </c>
      <c r="F67" s="151"/>
      <c r="G67" s="150"/>
      <c r="H67" s="19">
        <f t="shared" si="0"/>
        <v>0</v>
      </c>
    </row>
    <row r="68" spans="1:8" ht="30" x14ac:dyDescent="0.25">
      <c r="A68" s="59">
        <v>62</v>
      </c>
      <c r="B68" s="3" t="s">
        <v>74</v>
      </c>
      <c r="C68" s="16" t="s">
        <v>1</v>
      </c>
      <c r="D68" s="67">
        <v>5</v>
      </c>
      <c r="E68" s="22" t="s">
        <v>1</v>
      </c>
      <c r="F68" s="151"/>
      <c r="G68" s="150"/>
      <c r="H68" s="19">
        <f t="shared" si="0"/>
        <v>0</v>
      </c>
    </row>
    <row r="69" spans="1:8" ht="45" x14ac:dyDescent="0.25">
      <c r="A69" s="59">
        <v>63</v>
      </c>
      <c r="B69" s="3" t="s">
        <v>174</v>
      </c>
      <c r="C69" s="16" t="s">
        <v>1</v>
      </c>
      <c r="D69" s="67">
        <v>50</v>
      </c>
      <c r="E69" s="22" t="s">
        <v>1</v>
      </c>
      <c r="F69" s="151"/>
      <c r="G69" s="150"/>
      <c r="H69" s="19">
        <f t="shared" si="0"/>
        <v>0</v>
      </c>
    </row>
    <row r="70" spans="1:8" ht="45" x14ac:dyDescent="0.25">
      <c r="A70" s="59">
        <v>64</v>
      </c>
      <c r="B70" s="3" t="s">
        <v>75</v>
      </c>
      <c r="C70" s="16" t="s">
        <v>1</v>
      </c>
      <c r="D70" s="67">
        <v>50</v>
      </c>
      <c r="E70" s="22" t="s">
        <v>1</v>
      </c>
      <c r="F70" s="151"/>
      <c r="G70" s="150"/>
      <c r="H70" s="19">
        <f t="shared" ref="H70:H146" si="11">D70*G70</f>
        <v>0</v>
      </c>
    </row>
    <row r="71" spans="1:8" ht="45" x14ac:dyDescent="0.25">
      <c r="A71" s="59">
        <v>65</v>
      </c>
      <c r="B71" s="3" t="s">
        <v>80</v>
      </c>
      <c r="C71" s="16" t="s">
        <v>1</v>
      </c>
      <c r="D71" s="67">
        <v>30</v>
      </c>
      <c r="E71" s="22" t="s">
        <v>1</v>
      </c>
      <c r="F71" s="151"/>
      <c r="G71" s="150"/>
      <c r="H71" s="19">
        <f t="shared" si="11"/>
        <v>0</v>
      </c>
    </row>
    <row r="72" spans="1:8" ht="45" x14ac:dyDescent="0.25">
      <c r="A72" s="59">
        <v>66</v>
      </c>
      <c r="B72" s="3" t="s">
        <v>81</v>
      </c>
      <c r="C72" s="16" t="s">
        <v>1</v>
      </c>
      <c r="D72" s="67">
        <v>30</v>
      </c>
      <c r="E72" s="22" t="s">
        <v>1</v>
      </c>
      <c r="F72" s="151"/>
      <c r="G72" s="150"/>
      <c r="H72" s="19">
        <f t="shared" si="11"/>
        <v>0</v>
      </c>
    </row>
    <row r="73" spans="1:8" x14ac:dyDescent="0.25">
      <c r="A73" s="59">
        <v>67</v>
      </c>
      <c r="B73" s="3" t="s">
        <v>117</v>
      </c>
      <c r="C73" s="16" t="s">
        <v>1</v>
      </c>
      <c r="D73" s="67">
        <v>50</v>
      </c>
      <c r="E73" s="22" t="s">
        <v>1</v>
      </c>
      <c r="F73" s="16" t="s">
        <v>26</v>
      </c>
      <c r="G73" s="150"/>
      <c r="H73" s="19">
        <f t="shared" si="11"/>
        <v>0</v>
      </c>
    </row>
    <row r="74" spans="1:8" x14ac:dyDescent="0.25">
      <c r="A74" s="59">
        <v>68</v>
      </c>
      <c r="B74" s="3" t="s">
        <v>129</v>
      </c>
      <c r="C74" s="16" t="s">
        <v>1</v>
      </c>
      <c r="D74" s="67">
        <v>25</v>
      </c>
      <c r="E74" s="22" t="s">
        <v>1</v>
      </c>
      <c r="F74" s="16" t="s">
        <v>26</v>
      </c>
      <c r="G74" s="150"/>
      <c r="H74" s="19">
        <f t="shared" ref="H74" si="12">D74*G74</f>
        <v>0</v>
      </c>
    </row>
    <row r="75" spans="1:8" x14ac:dyDescent="0.25">
      <c r="A75" s="59">
        <v>69</v>
      </c>
      <c r="B75" s="3" t="s">
        <v>146</v>
      </c>
      <c r="C75" s="16" t="s">
        <v>1</v>
      </c>
      <c r="D75" s="67">
        <v>25</v>
      </c>
      <c r="E75" s="22" t="s">
        <v>1</v>
      </c>
      <c r="F75" s="16" t="s">
        <v>26</v>
      </c>
      <c r="G75" s="150"/>
      <c r="H75" s="19">
        <f t="shared" ref="H75" si="13">D75*G75</f>
        <v>0</v>
      </c>
    </row>
    <row r="76" spans="1:8" ht="45" x14ac:dyDescent="0.25">
      <c r="A76" s="59">
        <v>70</v>
      </c>
      <c r="B76" s="3" t="s">
        <v>41</v>
      </c>
      <c r="C76" s="16" t="s">
        <v>1</v>
      </c>
      <c r="D76" s="67">
        <v>30</v>
      </c>
      <c r="E76" s="22" t="s">
        <v>1</v>
      </c>
      <c r="F76" s="151"/>
      <c r="G76" s="150"/>
      <c r="H76" s="19">
        <f t="shared" si="11"/>
        <v>0</v>
      </c>
    </row>
    <row r="77" spans="1:8" ht="45" x14ac:dyDescent="0.25">
      <c r="A77" s="59">
        <v>71</v>
      </c>
      <c r="B77" s="3" t="s">
        <v>42</v>
      </c>
      <c r="C77" s="16" t="s">
        <v>1</v>
      </c>
      <c r="D77" s="67">
        <v>20</v>
      </c>
      <c r="E77" s="22" t="s">
        <v>1</v>
      </c>
      <c r="F77" s="151"/>
      <c r="G77" s="150"/>
      <c r="H77" s="19">
        <f t="shared" si="11"/>
        <v>0</v>
      </c>
    </row>
    <row r="78" spans="1:8" ht="45" x14ac:dyDescent="0.25">
      <c r="A78" s="59">
        <v>72</v>
      </c>
      <c r="B78" s="3" t="s">
        <v>43</v>
      </c>
      <c r="C78" s="16" t="s">
        <v>1</v>
      </c>
      <c r="D78" s="67">
        <v>20</v>
      </c>
      <c r="E78" s="22" t="s">
        <v>1</v>
      </c>
      <c r="F78" s="151"/>
      <c r="G78" s="150"/>
      <c r="H78" s="19">
        <f t="shared" si="11"/>
        <v>0</v>
      </c>
    </row>
    <row r="79" spans="1:8" ht="45" x14ac:dyDescent="0.25">
      <c r="A79" s="59">
        <v>73</v>
      </c>
      <c r="B79" s="3" t="s">
        <v>44</v>
      </c>
      <c r="C79" s="16" t="s">
        <v>1</v>
      </c>
      <c r="D79" s="67">
        <v>20</v>
      </c>
      <c r="E79" s="22" t="s">
        <v>1</v>
      </c>
      <c r="F79" s="151"/>
      <c r="G79" s="150"/>
      <c r="H79" s="19">
        <f t="shared" si="11"/>
        <v>0</v>
      </c>
    </row>
    <row r="80" spans="1:8" ht="30" x14ac:dyDescent="0.25">
      <c r="A80" s="59">
        <v>74</v>
      </c>
      <c r="B80" s="3" t="s">
        <v>45</v>
      </c>
      <c r="C80" s="16" t="s">
        <v>1</v>
      </c>
      <c r="D80" s="67">
        <v>120</v>
      </c>
      <c r="E80" s="22" t="s">
        <v>1</v>
      </c>
      <c r="F80" s="151"/>
      <c r="G80" s="150"/>
      <c r="H80" s="19">
        <f t="shared" si="11"/>
        <v>0</v>
      </c>
    </row>
    <row r="81" spans="1:8" ht="30" x14ac:dyDescent="0.25">
      <c r="A81" s="59">
        <v>75</v>
      </c>
      <c r="B81" s="3" t="s">
        <v>46</v>
      </c>
      <c r="C81" s="16" t="s">
        <v>1</v>
      </c>
      <c r="D81" s="67">
        <v>10</v>
      </c>
      <c r="E81" s="22" t="s">
        <v>1</v>
      </c>
      <c r="F81" s="151"/>
      <c r="G81" s="150"/>
      <c r="H81" s="19">
        <f t="shared" si="11"/>
        <v>0</v>
      </c>
    </row>
    <row r="82" spans="1:8" ht="30" x14ac:dyDescent="0.25">
      <c r="A82" s="59">
        <v>76</v>
      </c>
      <c r="B82" s="3" t="s">
        <v>47</v>
      </c>
      <c r="C82" s="16" t="s">
        <v>1</v>
      </c>
      <c r="D82" s="67">
        <v>10</v>
      </c>
      <c r="E82" s="22" t="s">
        <v>1</v>
      </c>
      <c r="F82" s="151"/>
      <c r="G82" s="150"/>
      <c r="H82" s="19">
        <f t="shared" si="11"/>
        <v>0</v>
      </c>
    </row>
    <row r="83" spans="1:8" ht="30" x14ac:dyDescent="0.25">
      <c r="A83" s="59">
        <v>77</v>
      </c>
      <c r="B83" s="3" t="s">
        <v>48</v>
      </c>
      <c r="C83" s="16" t="s">
        <v>1</v>
      </c>
      <c r="D83" s="67">
        <v>10</v>
      </c>
      <c r="E83" s="22" t="s">
        <v>1</v>
      </c>
      <c r="F83" s="151"/>
      <c r="G83" s="150"/>
      <c r="H83" s="19">
        <f t="shared" si="11"/>
        <v>0</v>
      </c>
    </row>
    <row r="84" spans="1:8" ht="30" x14ac:dyDescent="0.25">
      <c r="A84" s="59">
        <v>78</v>
      </c>
      <c r="B84" s="3" t="s">
        <v>104</v>
      </c>
      <c r="C84" s="16" t="s">
        <v>1</v>
      </c>
      <c r="D84" s="67">
        <v>10</v>
      </c>
      <c r="E84" s="22" t="s">
        <v>1</v>
      </c>
      <c r="F84" s="151"/>
      <c r="G84" s="150"/>
      <c r="H84" s="19">
        <f t="shared" ref="H84:H91" si="14">D84*G84</f>
        <v>0</v>
      </c>
    </row>
    <row r="85" spans="1:8" ht="30" x14ac:dyDescent="0.25">
      <c r="A85" s="59">
        <v>79</v>
      </c>
      <c r="B85" s="3" t="s">
        <v>49</v>
      </c>
      <c r="C85" s="16" t="s">
        <v>1</v>
      </c>
      <c r="D85" s="67">
        <v>10</v>
      </c>
      <c r="E85" s="22" t="s">
        <v>1</v>
      </c>
      <c r="F85" s="151"/>
      <c r="G85" s="150"/>
      <c r="H85" s="19">
        <f t="shared" si="14"/>
        <v>0</v>
      </c>
    </row>
    <row r="86" spans="1:8" ht="30" x14ac:dyDescent="0.25">
      <c r="A86" s="59">
        <v>80</v>
      </c>
      <c r="B86" s="3" t="s">
        <v>50</v>
      </c>
      <c r="C86" s="16" t="s">
        <v>1</v>
      </c>
      <c r="D86" s="67">
        <v>10</v>
      </c>
      <c r="E86" s="22" t="s">
        <v>1</v>
      </c>
      <c r="F86" s="151"/>
      <c r="G86" s="150"/>
      <c r="H86" s="19">
        <f t="shared" si="14"/>
        <v>0</v>
      </c>
    </row>
    <row r="87" spans="1:8" ht="30" x14ac:dyDescent="0.25">
      <c r="A87" s="59">
        <v>81</v>
      </c>
      <c r="B87" s="3" t="s">
        <v>51</v>
      </c>
      <c r="C87" s="16" t="s">
        <v>1</v>
      </c>
      <c r="D87" s="67">
        <v>10</v>
      </c>
      <c r="E87" s="22" t="s">
        <v>1</v>
      </c>
      <c r="F87" s="151"/>
      <c r="G87" s="150"/>
      <c r="H87" s="19">
        <f t="shared" si="14"/>
        <v>0</v>
      </c>
    </row>
    <row r="88" spans="1:8" ht="45" x14ac:dyDescent="0.25">
      <c r="A88" s="59">
        <v>82</v>
      </c>
      <c r="B88" s="3" t="s">
        <v>105</v>
      </c>
      <c r="C88" s="16" t="s">
        <v>1</v>
      </c>
      <c r="D88" s="67">
        <v>30</v>
      </c>
      <c r="E88" s="22" t="s">
        <v>1</v>
      </c>
      <c r="F88" s="16" t="s">
        <v>26</v>
      </c>
      <c r="G88" s="150"/>
      <c r="H88" s="19">
        <f t="shared" si="14"/>
        <v>0</v>
      </c>
    </row>
    <row r="89" spans="1:8" ht="45" x14ac:dyDescent="0.25">
      <c r="A89" s="59">
        <v>83</v>
      </c>
      <c r="B89" s="3" t="s">
        <v>106</v>
      </c>
      <c r="C89" s="16" t="s">
        <v>1</v>
      </c>
      <c r="D89" s="67">
        <v>60</v>
      </c>
      <c r="E89" s="22" t="s">
        <v>1</v>
      </c>
      <c r="F89" s="16" t="s">
        <v>26</v>
      </c>
      <c r="G89" s="150"/>
      <c r="H89" s="19">
        <f t="shared" si="14"/>
        <v>0</v>
      </c>
    </row>
    <row r="90" spans="1:8" ht="45" x14ac:dyDescent="0.25">
      <c r="A90" s="59">
        <v>84</v>
      </c>
      <c r="B90" s="3" t="s">
        <v>107</v>
      </c>
      <c r="C90" s="16" t="s">
        <v>1</v>
      </c>
      <c r="D90" s="67">
        <v>80</v>
      </c>
      <c r="E90" s="22" t="s">
        <v>1</v>
      </c>
      <c r="F90" s="16" t="s">
        <v>26</v>
      </c>
      <c r="G90" s="150"/>
      <c r="H90" s="19">
        <f t="shared" si="14"/>
        <v>0</v>
      </c>
    </row>
    <row r="91" spans="1:8" ht="45" x14ac:dyDescent="0.25">
      <c r="A91" s="59">
        <v>85</v>
      </c>
      <c r="B91" s="3" t="s">
        <v>108</v>
      </c>
      <c r="C91" s="16" t="s">
        <v>1</v>
      </c>
      <c r="D91" s="67">
        <v>50</v>
      </c>
      <c r="E91" s="22" t="s">
        <v>1</v>
      </c>
      <c r="F91" s="16" t="s">
        <v>26</v>
      </c>
      <c r="G91" s="150"/>
      <c r="H91" s="19">
        <f t="shared" si="14"/>
        <v>0</v>
      </c>
    </row>
    <row r="92" spans="1:8" x14ac:dyDescent="0.25">
      <c r="A92" s="59">
        <v>86</v>
      </c>
      <c r="B92" s="3" t="s">
        <v>154</v>
      </c>
      <c r="C92" s="16" t="s">
        <v>1</v>
      </c>
      <c r="D92" s="69">
        <v>5</v>
      </c>
      <c r="E92" s="60" t="s">
        <v>1</v>
      </c>
      <c r="F92" s="16" t="s">
        <v>26</v>
      </c>
      <c r="G92" s="150"/>
      <c r="H92" s="19">
        <f t="shared" ref="H92:H103" si="15">D92*G92</f>
        <v>0</v>
      </c>
    </row>
    <row r="93" spans="1:8" x14ac:dyDescent="0.25">
      <c r="A93" s="59">
        <v>87</v>
      </c>
      <c r="B93" s="3" t="s">
        <v>155</v>
      </c>
      <c r="C93" s="16" t="s">
        <v>1</v>
      </c>
      <c r="D93" s="69">
        <v>20</v>
      </c>
      <c r="E93" s="60" t="s">
        <v>1</v>
      </c>
      <c r="F93" s="16" t="s">
        <v>26</v>
      </c>
      <c r="G93" s="150"/>
      <c r="H93" s="19">
        <f t="shared" ref="H93" si="16">D93*G93</f>
        <v>0</v>
      </c>
    </row>
    <row r="94" spans="1:8" x14ac:dyDescent="0.25">
      <c r="A94" s="59">
        <v>88</v>
      </c>
      <c r="B94" s="3" t="s">
        <v>156</v>
      </c>
      <c r="C94" s="16" t="s">
        <v>1</v>
      </c>
      <c r="D94" s="69">
        <v>15</v>
      </c>
      <c r="E94" s="60" t="s">
        <v>1</v>
      </c>
      <c r="F94" s="16" t="s">
        <v>26</v>
      </c>
      <c r="G94" s="150"/>
      <c r="H94" s="19">
        <f t="shared" ref="H94" si="17">D94*G94</f>
        <v>0</v>
      </c>
    </row>
    <row r="95" spans="1:8" x14ac:dyDescent="0.25">
      <c r="A95" s="59">
        <v>89</v>
      </c>
      <c r="B95" s="3" t="s">
        <v>116</v>
      </c>
      <c r="C95" s="16" t="s">
        <v>1</v>
      </c>
      <c r="D95" s="69">
        <v>15</v>
      </c>
      <c r="E95" s="60" t="s">
        <v>1</v>
      </c>
      <c r="F95" s="151"/>
      <c r="G95" s="150"/>
      <c r="H95" s="19">
        <f t="shared" si="15"/>
        <v>0</v>
      </c>
    </row>
    <row r="96" spans="1:8" x14ac:dyDescent="0.25">
      <c r="A96" s="59">
        <v>90</v>
      </c>
      <c r="B96" s="3" t="s">
        <v>144</v>
      </c>
      <c r="C96" s="16" t="s">
        <v>1</v>
      </c>
      <c r="D96" s="69">
        <v>25</v>
      </c>
      <c r="E96" s="60" t="s">
        <v>1</v>
      </c>
      <c r="F96" s="151"/>
      <c r="G96" s="150"/>
      <c r="H96" s="19">
        <f t="shared" ref="H96" si="18">D96*G96</f>
        <v>0</v>
      </c>
    </row>
    <row r="97" spans="1:8" x14ac:dyDescent="0.25">
      <c r="A97" s="59">
        <v>91</v>
      </c>
      <c r="B97" s="3" t="s">
        <v>181</v>
      </c>
      <c r="C97" s="16" t="s">
        <v>1</v>
      </c>
      <c r="D97" s="69">
        <v>5</v>
      </c>
      <c r="E97" s="60" t="s">
        <v>1</v>
      </c>
      <c r="F97" s="151"/>
      <c r="G97" s="150"/>
      <c r="H97" s="19">
        <f t="shared" si="15"/>
        <v>0</v>
      </c>
    </row>
    <row r="98" spans="1:8" x14ac:dyDescent="0.25">
      <c r="A98" s="59">
        <v>92</v>
      </c>
      <c r="B98" s="3" t="s">
        <v>123</v>
      </c>
      <c r="C98" s="16" t="s">
        <v>1</v>
      </c>
      <c r="D98" s="69">
        <v>5</v>
      </c>
      <c r="E98" s="60" t="s">
        <v>1</v>
      </c>
      <c r="F98" s="151"/>
      <c r="G98" s="150"/>
      <c r="H98" s="19">
        <f t="shared" si="15"/>
        <v>0</v>
      </c>
    </row>
    <row r="99" spans="1:8" x14ac:dyDescent="0.25">
      <c r="A99" s="59">
        <v>93</v>
      </c>
      <c r="B99" s="3" t="s">
        <v>132</v>
      </c>
      <c r="C99" s="16" t="s">
        <v>9</v>
      </c>
      <c r="D99" s="69">
        <v>1</v>
      </c>
      <c r="E99" s="60" t="s">
        <v>9</v>
      </c>
      <c r="F99" s="16" t="s">
        <v>26</v>
      </c>
      <c r="G99" s="150"/>
      <c r="H99" s="19">
        <f t="shared" si="15"/>
        <v>0</v>
      </c>
    </row>
    <row r="100" spans="1:8" x14ac:dyDescent="0.25">
      <c r="A100" s="59">
        <v>94</v>
      </c>
      <c r="B100" s="3" t="s">
        <v>169</v>
      </c>
      <c r="C100" s="16" t="s">
        <v>9</v>
      </c>
      <c r="D100" s="69">
        <v>1</v>
      </c>
      <c r="E100" s="60" t="s">
        <v>9</v>
      </c>
      <c r="F100" s="16" t="s">
        <v>26</v>
      </c>
      <c r="G100" s="150"/>
      <c r="H100" s="19">
        <f t="shared" ref="H100" si="19">D100*G100</f>
        <v>0</v>
      </c>
    </row>
    <row r="101" spans="1:8" ht="30" x14ac:dyDescent="0.25">
      <c r="A101" s="59">
        <v>95</v>
      </c>
      <c r="B101" s="3" t="s">
        <v>218</v>
      </c>
      <c r="C101" s="16" t="s">
        <v>1</v>
      </c>
      <c r="D101" s="67">
        <v>50</v>
      </c>
      <c r="E101" s="22" t="s">
        <v>1</v>
      </c>
      <c r="F101" s="151"/>
      <c r="G101" s="150"/>
      <c r="H101" s="19">
        <f t="shared" si="15"/>
        <v>0</v>
      </c>
    </row>
    <row r="102" spans="1:8" s="4" customFormat="1" ht="30" x14ac:dyDescent="0.2">
      <c r="A102" s="59">
        <v>96</v>
      </c>
      <c r="B102" s="3" t="s">
        <v>220</v>
      </c>
      <c r="C102" s="16" t="s">
        <v>1</v>
      </c>
      <c r="D102" s="67">
        <v>20</v>
      </c>
      <c r="E102" s="22" t="s">
        <v>1</v>
      </c>
      <c r="F102" s="151"/>
      <c r="G102" s="150"/>
      <c r="H102" s="19">
        <f t="shared" si="15"/>
        <v>0</v>
      </c>
    </row>
    <row r="103" spans="1:8" ht="30" x14ac:dyDescent="0.25">
      <c r="A103" s="59">
        <v>97</v>
      </c>
      <c r="B103" s="3" t="s">
        <v>219</v>
      </c>
      <c r="C103" s="16" t="s">
        <v>1</v>
      </c>
      <c r="D103" s="67">
        <v>15</v>
      </c>
      <c r="E103" s="22" t="s">
        <v>1</v>
      </c>
      <c r="F103" s="151"/>
      <c r="G103" s="150"/>
      <c r="H103" s="19">
        <f t="shared" si="15"/>
        <v>0</v>
      </c>
    </row>
    <row r="104" spans="1:8" s="4" customFormat="1" ht="30" x14ac:dyDescent="0.2">
      <c r="A104" s="59">
        <v>98</v>
      </c>
      <c r="B104" s="3" t="s">
        <v>221</v>
      </c>
      <c r="C104" s="16" t="s">
        <v>1</v>
      </c>
      <c r="D104" s="67">
        <v>10</v>
      </c>
      <c r="E104" s="22" t="s">
        <v>1</v>
      </c>
      <c r="F104" s="151"/>
      <c r="G104" s="150"/>
      <c r="H104" s="19">
        <f t="shared" si="11"/>
        <v>0</v>
      </c>
    </row>
    <row r="105" spans="1:8" s="4" customFormat="1" ht="30" x14ac:dyDescent="0.2">
      <c r="A105" s="59">
        <v>99</v>
      </c>
      <c r="B105" s="3" t="s">
        <v>222</v>
      </c>
      <c r="C105" s="16" t="s">
        <v>1</v>
      </c>
      <c r="D105" s="67">
        <v>10</v>
      </c>
      <c r="E105" s="22" t="s">
        <v>1</v>
      </c>
      <c r="F105" s="151"/>
      <c r="G105" s="150"/>
      <c r="H105" s="19">
        <f t="shared" si="11"/>
        <v>0</v>
      </c>
    </row>
    <row r="106" spans="1:8" s="4" customFormat="1" x14ac:dyDescent="0.2">
      <c r="A106" s="59">
        <v>100</v>
      </c>
      <c r="B106" s="3" t="s">
        <v>20</v>
      </c>
      <c r="C106" s="16" t="s">
        <v>1</v>
      </c>
      <c r="D106" s="67">
        <v>20</v>
      </c>
      <c r="E106" s="22" t="s">
        <v>1</v>
      </c>
      <c r="F106" s="16" t="s">
        <v>26</v>
      </c>
      <c r="G106" s="150"/>
      <c r="H106" s="19">
        <f t="shared" si="11"/>
        <v>0</v>
      </c>
    </row>
    <row r="107" spans="1:8" x14ac:dyDescent="0.25">
      <c r="A107" s="59">
        <v>101</v>
      </c>
      <c r="B107" s="3" t="s">
        <v>125</v>
      </c>
      <c r="C107" s="16" t="s">
        <v>1</v>
      </c>
      <c r="D107" s="67">
        <v>10</v>
      </c>
      <c r="E107" s="22" t="s">
        <v>1</v>
      </c>
      <c r="F107" s="16" t="s">
        <v>26</v>
      </c>
      <c r="G107" s="150"/>
      <c r="H107" s="19">
        <f t="shared" ref="H107" si="20">D107*G107</f>
        <v>0</v>
      </c>
    </row>
    <row r="108" spans="1:8" x14ac:dyDescent="0.25">
      <c r="A108" s="59">
        <v>102</v>
      </c>
      <c r="B108" s="3" t="s">
        <v>19</v>
      </c>
      <c r="C108" s="16" t="s">
        <v>1</v>
      </c>
      <c r="D108" s="67">
        <v>10</v>
      </c>
      <c r="E108" s="22" t="s">
        <v>1</v>
      </c>
      <c r="F108" s="16" t="s">
        <v>26</v>
      </c>
      <c r="G108" s="150"/>
      <c r="H108" s="19">
        <f t="shared" si="11"/>
        <v>0</v>
      </c>
    </row>
    <row r="109" spans="1:8" ht="30" x14ac:dyDescent="0.25">
      <c r="A109" s="59">
        <v>103</v>
      </c>
      <c r="B109" s="3" t="s">
        <v>223</v>
      </c>
      <c r="C109" s="16" t="s">
        <v>1</v>
      </c>
      <c r="D109" s="67">
        <v>10</v>
      </c>
      <c r="E109" s="22" t="s">
        <v>1</v>
      </c>
      <c r="F109" s="151"/>
      <c r="G109" s="150"/>
      <c r="H109" s="19">
        <f t="shared" si="11"/>
        <v>0</v>
      </c>
    </row>
    <row r="110" spans="1:8" x14ac:dyDescent="0.25">
      <c r="A110" s="59">
        <v>104</v>
      </c>
      <c r="B110" s="3" t="s">
        <v>112</v>
      </c>
      <c r="C110" s="16" t="s">
        <v>1</v>
      </c>
      <c r="D110" s="67">
        <v>1</v>
      </c>
      <c r="E110" s="22" t="s">
        <v>1</v>
      </c>
      <c r="F110" s="16" t="s">
        <v>26</v>
      </c>
      <c r="G110" s="150"/>
      <c r="H110" s="19">
        <f t="shared" si="11"/>
        <v>0</v>
      </c>
    </row>
    <row r="111" spans="1:8" x14ac:dyDescent="0.25">
      <c r="A111" s="59">
        <v>105</v>
      </c>
      <c r="B111" s="3" t="s">
        <v>149</v>
      </c>
      <c r="C111" s="16" t="s">
        <v>1</v>
      </c>
      <c r="D111" s="67">
        <v>5</v>
      </c>
      <c r="E111" s="22" t="s">
        <v>1</v>
      </c>
      <c r="F111" s="16" t="s">
        <v>26</v>
      </c>
      <c r="G111" s="150"/>
      <c r="H111" s="19">
        <f t="shared" ref="H111" si="21">D111*G111</f>
        <v>0</v>
      </c>
    </row>
    <row r="112" spans="1:8" x14ac:dyDescent="0.25">
      <c r="A112" s="59">
        <v>106</v>
      </c>
      <c r="B112" s="3" t="s">
        <v>109</v>
      </c>
      <c r="C112" s="16" t="s">
        <v>1</v>
      </c>
      <c r="D112" s="67">
        <v>50</v>
      </c>
      <c r="E112" s="22" t="s">
        <v>1</v>
      </c>
      <c r="F112" s="16" t="s">
        <v>26</v>
      </c>
      <c r="G112" s="150"/>
      <c r="H112" s="19">
        <f t="shared" si="11"/>
        <v>0</v>
      </c>
    </row>
    <row r="113" spans="1:8" x14ac:dyDescent="0.25">
      <c r="A113" s="59">
        <v>107</v>
      </c>
      <c r="B113" s="3" t="s">
        <v>52</v>
      </c>
      <c r="C113" s="16" t="s">
        <v>9</v>
      </c>
      <c r="D113" s="67">
        <v>4</v>
      </c>
      <c r="E113" s="22" t="s">
        <v>9</v>
      </c>
      <c r="F113" s="151"/>
      <c r="G113" s="150"/>
      <c r="H113" s="19">
        <f t="shared" si="11"/>
        <v>0</v>
      </c>
    </row>
    <row r="114" spans="1:8" ht="30" x14ac:dyDescent="0.25">
      <c r="A114" s="59">
        <v>108</v>
      </c>
      <c r="B114" s="3" t="s">
        <v>122</v>
      </c>
      <c r="C114" s="16" t="s">
        <v>1</v>
      </c>
      <c r="D114" s="67">
        <v>1500</v>
      </c>
      <c r="E114" s="22" t="s">
        <v>1</v>
      </c>
      <c r="F114" s="16" t="s">
        <v>26</v>
      </c>
      <c r="G114" s="150"/>
      <c r="H114" s="19">
        <f t="shared" si="11"/>
        <v>0</v>
      </c>
    </row>
    <row r="115" spans="1:8" ht="45" x14ac:dyDescent="0.25">
      <c r="A115" s="59">
        <v>109</v>
      </c>
      <c r="B115" s="3" t="s">
        <v>76</v>
      </c>
      <c r="C115" s="16" t="s">
        <v>1</v>
      </c>
      <c r="D115" s="67">
        <v>2</v>
      </c>
      <c r="E115" s="22" t="s">
        <v>1</v>
      </c>
      <c r="F115" s="16" t="s">
        <v>26</v>
      </c>
      <c r="G115" s="150"/>
      <c r="H115" s="19">
        <f t="shared" si="11"/>
        <v>0</v>
      </c>
    </row>
    <row r="116" spans="1:8" x14ac:dyDescent="0.25">
      <c r="A116" s="59">
        <v>110</v>
      </c>
      <c r="B116" s="3" t="s">
        <v>10</v>
      </c>
      <c r="C116" s="16" t="s">
        <v>9</v>
      </c>
      <c r="D116" s="67">
        <v>6</v>
      </c>
      <c r="E116" s="22" t="s">
        <v>9</v>
      </c>
      <c r="F116" s="16" t="s">
        <v>26</v>
      </c>
      <c r="G116" s="150"/>
      <c r="H116" s="19">
        <f t="shared" si="11"/>
        <v>0</v>
      </c>
    </row>
    <row r="117" spans="1:8" x14ac:dyDescent="0.25">
      <c r="A117" s="59">
        <v>111</v>
      </c>
      <c r="B117" s="3" t="s">
        <v>16</v>
      </c>
      <c r="C117" s="16" t="s">
        <v>9</v>
      </c>
      <c r="D117" s="67">
        <v>70</v>
      </c>
      <c r="E117" s="22" t="s">
        <v>9</v>
      </c>
      <c r="F117" s="16" t="s">
        <v>26</v>
      </c>
      <c r="G117" s="150"/>
      <c r="H117" s="19">
        <f t="shared" si="11"/>
        <v>0</v>
      </c>
    </row>
    <row r="118" spans="1:8" x14ac:dyDescent="0.25">
      <c r="A118" s="59">
        <v>112</v>
      </c>
      <c r="B118" s="3" t="s">
        <v>131</v>
      </c>
      <c r="C118" s="16" t="s">
        <v>9</v>
      </c>
      <c r="D118" s="67">
        <v>10</v>
      </c>
      <c r="E118" s="22" t="s">
        <v>9</v>
      </c>
      <c r="F118" s="16" t="s">
        <v>26</v>
      </c>
      <c r="G118" s="150"/>
      <c r="H118" s="19">
        <f t="shared" ref="H118" si="22">D118*G118</f>
        <v>0</v>
      </c>
    </row>
    <row r="119" spans="1:8" x14ac:dyDescent="0.25">
      <c r="A119" s="59">
        <v>113</v>
      </c>
      <c r="B119" s="65" t="s">
        <v>176</v>
      </c>
      <c r="C119" s="16" t="s">
        <v>1</v>
      </c>
      <c r="D119" s="67">
        <v>1</v>
      </c>
      <c r="E119" s="22" t="s">
        <v>1</v>
      </c>
      <c r="F119" s="151"/>
      <c r="G119" s="150"/>
      <c r="H119" s="19">
        <f t="shared" si="11"/>
        <v>0</v>
      </c>
    </row>
    <row r="120" spans="1:8" ht="30" x14ac:dyDescent="0.25">
      <c r="A120" s="59">
        <v>114</v>
      </c>
      <c r="B120" s="65" t="s">
        <v>177</v>
      </c>
      <c r="C120" s="16" t="s">
        <v>1</v>
      </c>
      <c r="D120" s="67">
        <v>2</v>
      </c>
      <c r="E120" s="22" t="s">
        <v>1</v>
      </c>
      <c r="F120" s="16" t="s">
        <v>26</v>
      </c>
      <c r="G120" s="150"/>
      <c r="H120" s="19">
        <f t="shared" si="11"/>
        <v>0</v>
      </c>
    </row>
    <row r="121" spans="1:8" x14ac:dyDescent="0.25">
      <c r="A121" s="59">
        <v>115</v>
      </c>
      <c r="B121" s="3" t="s">
        <v>53</v>
      </c>
      <c r="C121" s="16" t="s">
        <v>1</v>
      </c>
      <c r="D121" s="67">
        <v>10</v>
      </c>
      <c r="E121" s="22" t="s">
        <v>1</v>
      </c>
      <c r="F121" s="151"/>
      <c r="G121" s="150"/>
      <c r="H121" s="19">
        <f t="shared" si="11"/>
        <v>0</v>
      </c>
    </row>
    <row r="122" spans="1:8" ht="30" x14ac:dyDescent="0.25">
      <c r="A122" s="59">
        <v>116</v>
      </c>
      <c r="B122" s="3" t="s">
        <v>110</v>
      </c>
      <c r="C122" s="16" t="s">
        <v>1</v>
      </c>
      <c r="D122" s="67">
        <v>5</v>
      </c>
      <c r="E122" s="22" t="s">
        <v>1</v>
      </c>
      <c r="F122" s="151"/>
      <c r="G122" s="150"/>
      <c r="H122" s="19">
        <f t="shared" si="11"/>
        <v>0</v>
      </c>
    </row>
    <row r="123" spans="1:8" ht="30" x14ac:dyDescent="0.25">
      <c r="A123" s="59">
        <v>117</v>
      </c>
      <c r="B123" s="3" t="s">
        <v>54</v>
      </c>
      <c r="C123" s="16" t="s">
        <v>1</v>
      </c>
      <c r="D123" s="67">
        <v>10</v>
      </c>
      <c r="E123" s="22" t="s">
        <v>1</v>
      </c>
      <c r="F123" s="151"/>
      <c r="G123" s="150"/>
      <c r="H123" s="19">
        <f t="shared" si="11"/>
        <v>0</v>
      </c>
    </row>
    <row r="124" spans="1:8" x14ac:dyDescent="0.25">
      <c r="A124" s="59">
        <v>118</v>
      </c>
      <c r="B124" s="3" t="s">
        <v>15</v>
      </c>
      <c r="C124" s="16" t="s">
        <v>9</v>
      </c>
      <c r="D124" s="67">
        <v>3</v>
      </c>
      <c r="E124" s="22" t="s">
        <v>9</v>
      </c>
      <c r="F124" s="16" t="s">
        <v>26</v>
      </c>
      <c r="G124" s="150"/>
      <c r="H124" s="19">
        <f t="shared" si="11"/>
        <v>0</v>
      </c>
    </row>
    <row r="125" spans="1:8" ht="30" x14ac:dyDescent="0.25">
      <c r="A125" s="59">
        <v>119</v>
      </c>
      <c r="B125" s="3" t="s">
        <v>11</v>
      </c>
      <c r="C125" s="16" t="s">
        <v>9</v>
      </c>
      <c r="D125" s="67">
        <v>1</v>
      </c>
      <c r="E125" s="22" t="s">
        <v>172</v>
      </c>
      <c r="F125" s="16" t="s">
        <v>26</v>
      </c>
      <c r="G125" s="150"/>
      <c r="H125" s="19">
        <f t="shared" si="11"/>
        <v>0</v>
      </c>
    </row>
    <row r="126" spans="1:8" ht="45" x14ac:dyDescent="0.25">
      <c r="A126" s="59">
        <v>120</v>
      </c>
      <c r="B126" s="3" t="s">
        <v>224</v>
      </c>
      <c r="C126" s="16" t="s">
        <v>1</v>
      </c>
      <c r="D126" s="67">
        <v>2</v>
      </c>
      <c r="E126" s="22" t="s">
        <v>1</v>
      </c>
      <c r="F126" s="151"/>
      <c r="G126" s="150"/>
      <c r="H126" s="19">
        <f t="shared" si="11"/>
        <v>0</v>
      </c>
    </row>
    <row r="127" spans="1:8" ht="30" x14ac:dyDescent="0.25">
      <c r="A127" s="59">
        <v>121</v>
      </c>
      <c r="B127" s="3" t="s">
        <v>55</v>
      </c>
      <c r="C127" s="16" t="s">
        <v>1</v>
      </c>
      <c r="D127" s="67">
        <v>1</v>
      </c>
      <c r="E127" s="22" t="s">
        <v>1</v>
      </c>
      <c r="F127" s="151"/>
      <c r="G127" s="150"/>
      <c r="H127" s="19">
        <f t="shared" si="11"/>
        <v>0</v>
      </c>
    </row>
    <row r="128" spans="1:8" ht="30" x14ac:dyDescent="0.25">
      <c r="A128" s="59">
        <v>122</v>
      </c>
      <c r="B128" s="3" t="s">
        <v>77</v>
      </c>
      <c r="C128" s="16" t="s">
        <v>1</v>
      </c>
      <c r="D128" s="67">
        <v>3</v>
      </c>
      <c r="E128" s="22" t="s">
        <v>1</v>
      </c>
      <c r="F128" s="151"/>
      <c r="G128" s="150"/>
      <c r="H128" s="19">
        <f t="shared" si="11"/>
        <v>0</v>
      </c>
    </row>
    <row r="129" spans="1:8" ht="30" x14ac:dyDescent="0.25">
      <c r="A129" s="59">
        <v>123</v>
      </c>
      <c r="B129" s="3" t="s">
        <v>78</v>
      </c>
      <c r="C129" s="16" t="s">
        <v>1</v>
      </c>
      <c r="D129" s="67">
        <v>5</v>
      </c>
      <c r="E129" s="22" t="s">
        <v>1</v>
      </c>
      <c r="F129" s="151"/>
      <c r="G129" s="150"/>
      <c r="H129" s="19">
        <f t="shared" si="11"/>
        <v>0</v>
      </c>
    </row>
    <row r="130" spans="1:8" x14ac:dyDescent="0.25">
      <c r="A130" s="59">
        <v>124</v>
      </c>
      <c r="B130" s="3" t="s">
        <v>14</v>
      </c>
      <c r="C130" s="16" t="s">
        <v>1</v>
      </c>
      <c r="D130" s="67">
        <v>200</v>
      </c>
      <c r="E130" s="22" t="s">
        <v>1</v>
      </c>
      <c r="F130" s="16" t="s">
        <v>26</v>
      </c>
      <c r="G130" s="150"/>
      <c r="H130" s="19">
        <f t="shared" si="11"/>
        <v>0</v>
      </c>
    </row>
    <row r="131" spans="1:8" ht="17.25" x14ac:dyDescent="0.25">
      <c r="A131" s="59">
        <v>125</v>
      </c>
      <c r="B131" s="3" t="s">
        <v>13</v>
      </c>
      <c r="C131" s="16" t="s">
        <v>9</v>
      </c>
      <c r="D131" s="67">
        <v>2</v>
      </c>
      <c r="E131" s="22" t="s">
        <v>9</v>
      </c>
      <c r="F131" s="16" t="s">
        <v>26</v>
      </c>
      <c r="G131" s="150"/>
      <c r="H131" s="19">
        <f t="shared" si="11"/>
        <v>0</v>
      </c>
    </row>
    <row r="132" spans="1:8" x14ac:dyDescent="0.25">
      <c r="A132" s="59">
        <v>126</v>
      </c>
      <c r="B132" s="3" t="s">
        <v>12</v>
      </c>
      <c r="C132" s="16" t="s">
        <v>1</v>
      </c>
      <c r="D132" s="67">
        <v>100</v>
      </c>
      <c r="E132" s="22" t="s">
        <v>1</v>
      </c>
      <c r="F132" s="16" t="s">
        <v>26</v>
      </c>
      <c r="G132" s="150"/>
      <c r="H132" s="19">
        <f t="shared" si="11"/>
        <v>0</v>
      </c>
    </row>
    <row r="133" spans="1:8" ht="45" x14ac:dyDescent="0.25">
      <c r="A133" s="59">
        <v>127</v>
      </c>
      <c r="B133" s="3" t="s">
        <v>63</v>
      </c>
      <c r="C133" s="16" t="s">
        <v>1</v>
      </c>
      <c r="D133" s="67">
        <v>1</v>
      </c>
      <c r="E133" s="22" t="s">
        <v>1</v>
      </c>
      <c r="F133" s="16" t="s">
        <v>26</v>
      </c>
      <c r="G133" s="150"/>
      <c r="H133" s="19">
        <f t="shared" si="11"/>
        <v>0</v>
      </c>
    </row>
    <row r="134" spans="1:8" x14ac:dyDescent="0.25">
      <c r="A134" s="59">
        <v>128</v>
      </c>
      <c r="B134" s="3" t="s">
        <v>152</v>
      </c>
      <c r="C134" s="16" t="s">
        <v>1</v>
      </c>
      <c r="D134" s="67">
        <v>1</v>
      </c>
      <c r="E134" s="22" t="s">
        <v>1</v>
      </c>
      <c r="F134" s="16" t="s">
        <v>26</v>
      </c>
      <c r="G134" s="150"/>
      <c r="H134" s="19">
        <f t="shared" ref="H134" si="23">D134*G134</f>
        <v>0</v>
      </c>
    </row>
    <row r="135" spans="1:8" x14ac:dyDescent="0.25">
      <c r="A135" s="59">
        <v>129</v>
      </c>
      <c r="B135" s="3" t="s">
        <v>56</v>
      </c>
      <c r="C135" s="16" t="s">
        <v>1</v>
      </c>
      <c r="D135" s="67">
        <v>2</v>
      </c>
      <c r="E135" s="22" t="s">
        <v>1</v>
      </c>
      <c r="F135" s="151"/>
      <c r="G135" s="150"/>
      <c r="H135" s="19">
        <f t="shared" si="11"/>
        <v>0</v>
      </c>
    </row>
    <row r="136" spans="1:8" x14ac:dyDescent="0.25">
      <c r="A136" s="59">
        <v>131</v>
      </c>
      <c r="B136" s="3" t="s">
        <v>118</v>
      </c>
      <c r="C136" s="16" t="s">
        <v>1</v>
      </c>
      <c r="D136" s="67">
        <v>5</v>
      </c>
      <c r="E136" s="22" t="s">
        <v>1</v>
      </c>
      <c r="F136" s="151"/>
      <c r="G136" s="150"/>
      <c r="H136" s="19">
        <f t="shared" si="11"/>
        <v>0</v>
      </c>
    </row>
    <row r="137" spans="1:8" ht="60" x14ac:dyDescent="0.25">
      <c r="A137" s="59">
        <v>132</v>
      </c>
      <c r="B137" s="3" t="s">
        <v>79</v>
      </c>
      <c r="C137" s="16" t="s">
        <v>1</v>
      </c>
      <c r="D137" s="67">
        <v>5</v>
      </c>
      <c r="E137" s="22" t="s">
        <v>1</v>
      </c>
      <c r="F137" s="151"/>
      <c r="G137" s="150"/>
      <c r="H137" s="19">
        <f t="shared" si="11"/>
        <v>0</v>
      </c>
    </row>
    <row r="138" spans="1:8" x14ac:dyDescent="0.25">
      <c r="A138" s="59">
        <v>133</v>
      </c>
      <c r="B138" s="3" t="s">
        <v>57</v>
      </c>
      <c r="C138" s="16" t="s">
        <v>9</v>
      </c>
      <c r="D138" s="67">
        <v>3</v>
      </c>
      <c r="E138" s="22" t="s">
        <v>9</v>
      </c>
      <c r="F138" s="151"/>
      <c r="G138" s="150"/>
      <c r="H138" s="19">
        <f t="shared" si="11"/>
        <v>0</v>
      </c>
    </row>
    <row r="139" spans="1:8" x14ac:dyDescent="0.25">
      <c r="A139" s="59">
        <v>134</v>
      </c>
      <c r="B139" s="3" t="s">
        <v>58</v>
      </c>
      <c r="C139" s="16" t="s">
        <v>9</v>
      </c>
      <c r="D139" s="67">
        <v>1</v>
      </c>
      <c r="E139" s="22" t="s">
        <v>9</v>
      </c>
      <c r="F139" s="151"/>
      <c r="G139" s="150"/>
      <c r="H139" s="19">
        <f t="shared" si="11"/>
        <v>0</v>
      </c>
    </row>
    <row r="140" spans="1:8" x14ac:dyDescent="0.25">
      <c r="A140" s="59">
        <v>135</v>
      </c>
      <c r="B140" s="3" t="s">
        <v>59</v>
      </c>
      <c r="C140" s="16" t="s">
        <v>9</v>
      </c>
      <c r="D140" s="67">
        <v>1</v>
      </c>
      <c r="E140" s="22" t="s">
        <v>9</v>
      </c>
      <c r="F140" s="151"/>
      <c r="G140" s="150"/>
      <c r="H140" s="19">
        <f t="shared" si="11"/>
        <v>0</v>
      </c>
    </row>
    <row r="141" spans="1:8" ht="30" x14ac:dyDescent="0.25">
      <c r="A141" s="59">
        <v>136</v>
      </c>
      <c r="B141" s="3" t="s">
        <v>60</v>
      </c>
      <c r="C141" s="16" t="s">
        <v>1</v>
      </c>
      <c r="D141" s="67">
        <v>5</v>
      </c>
      <c r="E141" s="22" t="s">
        <v>1</v>
      </c>
      <c r="F141" s="151"/>
      <c r="G141" s="150"/>
      <c r="H141" s="19">
        <f t="shared" si="11"/>
        <v>0</v>
      </c>
    </row>
    <row r="142" spans="1:8" x14ac:dyDescent="0.25">
      <c r="A142" s="59">
        <v>137</v>
      </c>
      <c r="B142" s="3" t="s">
        <v>61</v>
      </c>
      <c r="C142" s="16" t="s">
        <v>1</v>
      </c>
      <c r="D142" s="67">
        <v>3</v>
      </c>
      <c r="E142" s="22" t="s">
        <v>1</v>
      </c>
      <c r="F142" s="151"/>
      <c r="G142" s="150"/>
      <c r="H142" s="19">
        <f t="shared" si="11"/>
        <v>0</v>
      </c>
    </row>
    <row r="143" spans="1:8" x14ac:dyDescent="0.25">
      <c r="A143" s="59">
        <v>138</v>
      </c>
      <c r="B143" s="3" t="s">
        <v>22</v>
      </c>
      <c r="C143" s="16" t="s">
        <v>1</v>
      </c>
      <c r="D143" s="67">
        <v>40</v>
      </c>
      <c r="E143" s="22" t="s">
        <v>1</v>
      </c>
      <c r="F143" s="16" t="s">
        <v>26</v>
      </c>
      <c r="G143" s="150"/>
      <c r="H143" s="19">
        <f t="shared" si="11"/>
        <v>0</v>
      </c>
    </row>
    <row r="144" spans="1:8" x14ac:dyDescent="0.25">
      <c r="A144" s="59">
        <v>139</v>
      </c>
      <c r="B144" s="3" t="s">
        <v>21</v>
      </c>
      <c r="C144" s="16" t="s">
        <v>9</v>
      </c>
      <c r="D144" s="67">
        <v>15</v>
      </c>
      <c r="E144" s="22" t="s">
        <v>9</v>
      </c>
      <c r="F144" s="16" t="s">
        <v>26</v>
      </c>
      <c r="G144" s="150"/>
      <c r="H144" s="19">
        <f t="shared" si="11"/>
        <v>0</v>
      </c>
    </row>
    <row r="145" spans="1:8" x14ac:dyDescent="0.25">
      <c r="A145" s="59">
        <v>140</v>
      </c>
      <c r="B145" s="3" t="s">
        <v>62</v>
      </c>
      <c r="C145" s="20" t="s">
        <v>9</v>
      </c>
      <c r="D145" s="67">
        <v>7</v>
      </c>
      <c r="E145" s="18" t="s">
        <v>9</v>
      </c>
      <c r="F145" s="149"/>
      <c r="G145" s="150"/>
      <c r="H145" s="19">
        <f t="shared" si="11"/>
        <v>0</v>
      </c>
    </row>
    <row r="146" spans="1:8" x14ac:dyDescent="0.25">
      <c r="A146" s="59">
        <v>141</v>
      </c>
      <c r="B146" s="3" t="s">
        <v>115</v>
      </c>
      <c r="C146" s="20" t="s">
        <v>1</v>
      </c>
      <c r="D146" s="67">
        <v>1</v>
      </c>
      <c r="E146" s="18" t="s">
        <v>1</v>
      </c>
      <c r="F146" s="149"/>
      <c r="G146" s="150"/>
      <c r="H146" s="19">
        <f t="shared" si="11"/>
        <v>0</v>
      </c>
    </row>
    <row r="147" spans="1:8" x14ac:dyDescent="0.25">
      <c r="A147" s="59">
        <v>142</v>
      </c>
      <c r="B147" s="55" t="s">
        <v>111</v>
      </c>
      <c r="C147" s="20" t="s">
        <v>1</v>
      </c>
      <c r="D147" s="70">
        <v>1</v>
      </c>
      <c r="E147" s="58" t="s">
        <v>1</v>
      </c>
      <c r="F147" s="149"/>
      <c r="G147" s="150"/>
      <c r="H147" s="19">
        <f t="shared" ref="H147:H167" si="24">D147*G147</f>
        <v>0</v>
      </c>
    </row>
    <row r="148" spans="1:8" x14ac:dyDescent="0.25">
      <c r="A148" s="59">
        <v>143</v>
      </c>
      <c r="B148" s="55" t="s">
        <v>114</v>
      </c>
      <c r="C148" s="20" t="s">
        <v>1</v>
      </c>
      <c r="D148" s="67">
        <v>1</v>
      </c>
      <c r="E148" s="18" t="s">
        <v>1</v>
      </c>
      <c r="F148" s="149"/>
      <c r="G148" s="150"/>
      <c r="H148" s="19">
        <f t="shared" si="24"/>
        <v>0</v>
      </c>
    </row>
    <row r="149" spans="1:8" x14ac:dyDescent="0.25">
      <c r="A149" s="59">
        <v>144</v>
      </c>
      <c r="B149" s="55" t="s">
        <v>139</v>
      </c>
      <c r="C149" s="20" t="s">
        <v>1</v>
      </c>
      <c r="D149" s="67">
        <v>1</v>
      </c>
      <c r="E149" s="18" t="s">
        <v>1</v>
      </c>
      <c r="F149" s="149"/>
      <c r="G149" s="150"/>
      <c r="H149" s="19">
        <f t="shared" si="24"/>
        <v>0</v>
      </c>
    </row>
    <row r="150" spans="1:8" x14ac:dyDescent="0.25">
      <c r="A150" s="59">
        <v>145</v>
      </c>
      <c r="B150" s="55" t="s">
        <v>150</v>
      </c>
      <c r="C150" s="20" t="s">
        <v>1</v>
      </c>
      <c r="D150" s="67">
        <v>4</v>
      </c>
      <c r="E150" s="18" t="s">
        <v>1</v>
      </c>
      <c r="F150" s="149"/>
      <c r="G150" s="150"/>
      <c r="H150" s="19">
        <f t="shared" ref="H150" si="25">D150*G150</f>
        <v>0</v>
      </c>
    </row>
    <row r="151" spans="1:8" x14ac:dyDescent="0.25">
      <c r="A151" s="59">
        <v>146</v>
      </c>
      <c r="B151" s="3" t="s">
        <v>113</v>
      </c>
      <c r="C151" s="20" t="s">
        <v>1</v>
      </c>
      <c r="D151" s="67">
        <v>2</v>
      </c>
      <c r="E151" s="18" t="s">
        <v>1</v>
      </c>
      <c r="F151" s="149"/>
      <c r="G151" s="150"/>
      <c r="H151" s="19">
        <f t="shared" si="24"/>
        <v>0</v>
      </c>
    </row>
    <row r="152" spans="1:8" x14ac:dyDescent="0.25">
      <c r="A152" s="59">
        <v>147</v>
      </c>
      <c r="B152" s="3" t="s">
        <v>126</v>
      </c>
      <c r="C152" s="20" t="s">
        <v>1</v>
      </c>
      <c r="D152" s="67">
        <v>1</v>
      </c>
      <c r="E152" s="18" t="s">
        <v>1</v>
      </c>
      <c r="F152" s="149"/>
      <c r="G152" s="150"/>
      <c r="H152" s="19">
        <f t="shared" ref="H152" si="26">D152*G152</f>
        <v>0</v>
      </c>
    </row>
    <row r="153" spans="1:8" x14ac:dyDescent="0.25">
      <c r="A153" s="59">
        <v>148</v>
      </c>
      <c r="B153" s="3" t="s">
        <v>127</v>
      </c>
      <c r="C153" s="20" t="s">
        <v>1</v>
      </c>
      <c r="D153" s="67">
        <v>1</v>
      </c>
      <c r="E153" s="18" t="s">
        <v>1</v>
      </c>
      <c r="F153" s="149"/>
      <c r="G153" s="150"/>
      <c r="H153" s="19">
        <f t="shared" si="24"/>
        <v>0</v>
      </c>
    </row>
    <row r="154" spans="1:8" x14ac:dyDescent="0.25">
      <c r="A154" s="59">
        <v>149</v>
      </c>
      <c r="B154" s="3" t="s">
        <v>128</v>
      </c>
      <c r="C154" s="20" t="s">
        <v>1</v>
      </c>
      <c r="D154" s="67">
        <v>4</v>
      </c>
      <c r="E154" s="18" t="s">
        <v>1</v>
      </c>
      <c r="F154" s="149"/>
      <c r="G154" s="150"/>
      <c r="H154" s="19">
        <f t="shared" ref="H154" si="27">D154*G154</f>
        <v>0</v>
      </c>
    </row>
    <row r="155" spans="1:8" x14ac:dyDescent="0.25">
      <c r="A155" s="59">
        <v>150</v>
      </c>
      <c r="B155" s="3" t="s">
        <v>157</v>
      </c>
      <c r="C155" s="20" t="s">
        <v>1</v>
      </c>
      <c r="D155" s="67">
        <v>2</v>
      </c>
      <c r="E155" s="18" t="s">
        <v>1</v>
      </c>
      <c r="F155" s="20" t="s">
        <v>26</v>
      </c>
      <c r="G155" s="150"/>
      <c r="H155" s="19">
        <f t="shared" si="24"/>
        <v>0</v>
      </c>
    </row>
    <row r="156" spans="1:8" x14ac:dyDescent="0.25">
      <c r="A156" s="59">
        <v>151</v>
      </c>
      <c r="B156" s="3" t="s">
        <v>175</v>
      </c>
      <c r="C156" s="20" t="s">
        <v>9</v>
      </c>
      <c r="D156" s="67">
        <v>1</v>
      </c>
      <c r="E156" s="18" t="s">
        <v>9</v>
      </c>
      <c r="F156" s="20" t="s">
        <v>26</v>
      </c>
      <c r="G156" s="150"/>
      <c r="H156" s="19">
        <f t="shared" ref="H156" si="28">D156*G156</f>
        <v>0</v>
      </c>
    </row>
    <row r="157" spans="1:8" x14ac:dyDescent="0.25">
      <c r="A157" s="59">
        <v>152</v>
      </c>
      <c r="B157" s="3" t="s">
        <v>171</v>
      </c>
      <c r="C157" s="20" t="s">
        <v>9</v>
      </c>
      <c r="D157" s="67">
        <v>1</v>
      </c>
      <c r="E157" s="18" t="s">
        <v>9</v>
      </c>
      <c r="F157" s="20" t="s">
        <v>26</v>
      </c>
      <c r="G157" s="150"/>
      <c r="H157" s="19">
        <f t="shared" ref="H157" si="29">D157*G157</f>
        <v>0</v>
      </c>
    </row>
    <row r="158" spans="1:8" ht="30" x14ac:dyDescent="0.25">
      <c r="A158" s="59">
        <v>153</v>
      </c>
      <c r="B158" s="3" t="s">
        <v>168</v>
      </c>
      <c r="C158" s="20" t="s">
        <v>1</v>
      </c>
      <c r="D158" s="67">
        <v>1</v>
      </c>
      <c r="E158" s="18" t="s">
        <v>1</v>
      </c>
      <c r="F158" s="149"/>
      <c r="G158" s="150"/>
      <c r="H158" s="19">
        <f t="shared" si="24"/>
        <v>0</v>
      </c>
    </row>
    <row r="159" spans="1:8" x14ac:dyDescent="0.25">
      <c r="A159" s="59">
        <v>154</v>
      </c>
      <c r="B159" s="3" t="s">
        <v>119</v>
      </c>
      <c r="C159" s="20" t="s">
        <v>9</v>
      </c>
      <c r="D159" s="67">
        <v>2</v>
      </c>
      <c r="E159" s="18" t="s">
        <v>9</v>
      </c>
      <c r="F159" s="149"/>
      <c r="G159" s="150"/>
      <c r="H159" s="19">
        <f t="shared" si="24"/>
        <v>0</v>
      </c>
    </row>
    <row r="160" spans="1:8" x14ac:dyDescent="0.25">
      <c r="A160" s="59">
        <v>155</v>
      </c>
      <c r="B160" s="3" t="s">
        <v>120</v>
      </c>
      <c r="C160" s="20" t="s">
        <v>1</v>
      </c>
      <c r="D160" s="67">
        <v>1</v>
      </c>
      <c r="E160" s="18" t="s">
        <v>1</v>
      </c>
      <c r="F160" s="20" t="s">
        <v>26</v>
      </c>
      <c r="G160" s="150"/>
      <c r="H160" s="19">
        <f t="shared" si="24"/>
        <v>0</v>
      </c>
    </row>
    <row r="161" spans="1:8" ht="30" x14ac:dyDescent="0.25">
      <c r="A161" s="59">
        <v>156</v>
      </c>
      <c r="B161" s="3" t="s">
        <v>148</v>
      </c>
      <c r="C161" s="20" t="s">
        <v>1</v>
      </c>
      <c r="D161" s="67">
        <v>1</v>
      </c>
      <c r="E161" s="18" t="s">
        <v>1</v>
      </c>
      <c r="F161" s="149"/>
      <c r="G161" s="150"/>
      <c r="H161" s="19">
        <f t="shared" si="24"/>
        <v>0</v>
      </c>
    </row>
    <row r="162" spans="1:8" x14ac:dyDescent="0.25">
      <c r="A162" s="59">
        <v>157</v>
      </c>
      <c r="B162" s="3" t="s">
        <v>142</v>
      </c>
      <c r="C162" s="20" t="s">
        <v>1</v>
      </c>
      <c r="D162" s="67">
        <v>5</v>
      </c>
      <c r="E162" s="18" t="s">
        <v>1</v>
      </c>
      <c r="F162" s="149"/>
      <c r="G162" s="150"/>
      <c r="H162" s="19">
        <f t="shared" si="24"/>
        <v>0</v>
      </c>
    </row>
    <row r="163" spans="1:8" ht="30" x14ac:dyDescent="0.25">
      <c r="A163" s="59">
        <v>160</v>
      </c>
      <c r="B163" s="3" t="s">
        <v>141</v>
      </c>
      <c r="C163" s="20" t="s">
        <v>9</v>
      </c>
      <c r="D163" s="67">
        <v>1</v>
      </c>
      <c r="E163" s="18" t="s">
        <v>9</v>
      </c>
      <c r="F163" s="149"/>
      <c r="G163" s="150"/>
      <c r="H163" s="19">
        <f t="shared" si="24"/>
        <v>0</v>
      </c>
    </row>
    <row r="164" spans="1:8" x14ac:dyDescent="0.25">
      <c r="A164" s="59">
        <v>161</v>
      </c>
      <c r="B164" s="3" t="s">
        <v>140</v>
      </c>
      <c r="C164" s="20" t="s">
        <v>1</v>
      </c>
      <c r="D164" s="67">
        <v>2</v>
      </c>
      <c r="E164" s="18" t="s">
        <v>1</v>
      </c>
      <c r="F164" s="149"/>
      <c r="G164" s="150"/>
      <c r="H164" s="19">
        <f t="shared" si="24"/>
        <v>0</v>
      </c>
    </row>
    <row r="165" spans="1:8" x14ac:dyDescent="0.25">
      <c r="A165" s="59">
        <v>162</v>
      </c>
      <c r="B165" s="3" t="s">
        <v>164</v>
      </c>
      <c r="C165" s="20" t="s">
        <v>1</v>
      </c>
      <c r="D165" s="67">
        <v>2</v>
      </c>
      <c r="E165" s="18" t="s">
        <v>1</v>
      </c>
      <c r="F165" s="149"/>
      <c r="G165" s="150"/>
      <c r="H165" s="19">
        <f t="shared" ref="H165" si="30">D165*G165</f>
        <v>0</v>
      </c>
    </row>
    <row r="166" spans="1:8" x14ac:dyDescent="0.25">
      <c r="A166" s="59">
        <v>164</v>
      </c>
      <c r="B166" s="3" t="s">
        <v>147</v>
      </c>
      <c r="C166" s="20" t="s">
        <v>1</v>
      </c>
      <c r="D166" s="67">
        <v>2</v>
      </c>
      <c r="E166" s="18" t="s">
        <v>1</v>
      </c>
      <c r="F166" s="20" t="s">
        <v>26</v>
      </c>
      <c r="G166" s="150"/>
      <c r="H166" s="19">
        <f t="shared" si="24"/>
        <v>0</v>
      </c>
    </row>
    <row r="167" spans="1:8" x14ac:dyDescent="0.25">
      <c r="A167" s="59">
        <v>166</v>
      </c>
      <c r="B167" s="3" t="s">
        <v>151</v>
      </c>
      <c r="C167" s="20" t="s">
        <v>1</v>
      </c>
      <c r="D167" s="67">
        <v>1</v>
      </c>
      <c r="E167" s="18" t="s">
        <v>1</v>
      </c>
      <c r="F167" s="20" t="s">
        <v>26</v>
      </c>
      <c r="G167" s="150"/>
      <c r="H167" s="19">
        <f t="shared" si="24"/>
        <v>0</v>
      </c>
    </row>
    <row r="168" spans="1:8" ht="30" x14ac:dyDescent="0.25">
      <c r="A168" s="59">
        <v>169</v>
      </c>
      <c r="B168" s="3" t="s">
        <v>167</v>
      </c>
      <c r="C168" s="20" t="s">
        <v>1</v>
      </c>
      <c r="D168" s="67">
        <v>1</v>
      </c>
      <c r="E168" s="18" t="s">
        <v>1</v>
      </c>
      <c r="F168" s="149"/>
      <c r="G168" s="150"/>
      <c r="H168" s="19">
        <f t="shared" ref="H168" si="31">D168*G168</f>
        <v>0</v>
      </c>
    </row>
    <row r="169" spans="1:8" ht="15.75" thickBot="1" x14ac:dyDescent="0.3">
      <c r="G169" s="56" t="s">
        <v>6</v>
      </c>
      <c r="H169" s="57">
        <f>SUM(H7:H168)</f>
        <v>0</v>
      </c>
    </row>
    <row r="170" spans="1:8" ht="15.75" thickTop="1" x14ac:dyDescent="0.25"/>
    <row r="171" spans="1:8" x14ac:dyDescent="0.25">
      <c r="A171" s="78" t="s">
        <v>4</v>
      </c>
      <c r="B171" s="78"/>
      <c r="C171" s="78"/>
      <c r="D171" s="78"/>
      <c r="E171" s="78"/>
      <c r="F171" s="78"/>
      <c r="G171" s="78"/>
      <c r="H171" s="78"/>
    </row>
    <row r="172" spans="1:8" x14ac:dyDescent="0.25">
      <c r="A172" s="74" t="s">
        <v>28</v>
      </c>
      <c r="B172" s="74"/>
      <c r="C172" s="74"/>
      <c r="D172" s="74"/>
      <c r="E172" s="74"/>
      <c r="F172" s="74"/>
      <c r="G172" s="74"/>
      <c r="H172" s="74"/>
    </row>
    <row r="173" spans="1:8" x14ac:dyDescent="0.25">
      <c r="A173" s="10"/>
      <c r="B173" s="2"/>
      <c r="C173" s="9"/>
      <c r="D173" s="9"/>
      <c r="E173" s="9"/>
      <c r="F173" s="25"/>
      <c r="G173" s="9"/>
      <c r="H173" s="9"/>
    </row>
  </sheetData>
  <sheetProtection algorithmName="SHA-512" hashValue="s7BZbETJ3WcNld97nIYRoXgWoTaFN4R3g22qzG4wp5W5pMNVF4JPc6dstHwd1DOYmgchWRJ9UsXrKIWDK57dsA==" saltValue="luho5gNL08Fwm3rASpW0HQ==" spinCount="100000" sheet="1" objects="1" scenarios="1" formatRows="0"/>
  <mergeCells count="5">
    <mergeCell ref="A172:H172"/>
    <mergeCell ref="A2:H2"/>
    <mergeCell ref="D6:E6"/>
    <mergeCell ref="A171:H171"/>
    <mergeCell ref="A4:B4"/>
  </mergeCells>
  <pageMargins left="0.15748031496062992" right="0.74803149606299213" top="0.98425196850393704" bottom="0.59055118110236227" header="0.51181102362204722" footer="0.15748031496062992"/>
  <pageSetup paperSize="9" scale="91" fitToHeight="0" orientation="landscape" r:id="rId1"/>
  <headerFooter>
    <oddFooter>Seite &amp;P von &amp;N</oddFooter>
    <evenFooter>&amp;L&amp;"-,Regular"&amp;D / &amp;U&amp;R&amp;"-,Regular"Seite &amp;S von &amp;A</evenFooter>
    <firstFooter>&amp;L&amp;"-,Regular"&amp;D / &amp;U&amp;R&amp;"-,Regular"Seite &amp;S von &amp;A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19"/>
  <sheetViews>
    <sheetView zoomScaleNormal="100" workbookViewId="0">
      <pane ySplit="6" topLeftCell="A7" activePane="bottomLeft" state="frozenSplit"/>
      <selection pane="bottomLeft" activeCell="G23" sqref="G23"/>
    </sheetView>
  </sheetViews>
  <sheetFormatPr baseColWidth="10" defaultColWidth="8" defaultRowHeight="15" x14ac:dyDescent="0.25"/>
  <cols>
    <col min="1" max="1" width="8" style="2" customWidth="1"/>
    <col min="2" max="2" width="62" style="9" customWidth="1"/>
    <col min="3" max="3" width="5" style="9" bestFit="1" customWidth="1"/>
    <col min="4" max="4" width="8.125" style="9" customWidth="1"/>
    <col min="5" max="5" width="7.625" style="9" customWidth="1"/>
    <col min="6" max="6" width="20.375" style="9" customWidth="1"/>
    <col min="7" max="7" width="12.375" style="9" bestFit="1" customWidth="1"/>
    <col min="8" max="8" width="12.375" style="5" customWidth="1"/>
    <col min="9" max="16384" width="8" style="2"/>
  </cols>
  <sheetData>
    <row r="1" spans="1:8" x14ac:dyDescent="0.25">
      <c r="A1" s="125"/>
      <c r="B1" s="126"/>
      <c r="C1" s="127"/>
      <c r="D1" s="126"/>
      <c r="E1" s="126"/>
      <c r="F1" s="127"/>
      <c r="G1" s="126"/>
      <c r="H1" s="126"/>
    </row>
    <row r="2" spans="1:8" s="15" customFormat="1" ht="15.75" x14ac:dyDescent="0.2">
      <c r="A2" s="128" t="s">
        <v>100</v>
      </c>
      <c r="B2" s="128"/>
      <c r="C2" s="128"/>
      <c r="D2" s="128"/>
      <c r="E2" s="128"/>
      <c r="F2" s="128"/>
      <c r="G2" s="128"/>
      <c r="H2" s="128"/>
    </row>
    <row r="3" spans="1:8" s="15" customFormat="1" ht="15.75" x14ac:dyDescent="0.2">
      <c r="A3" s="129"/>
      <c r="B3" s="129"/>
      <c r="C3" s="129"/>
      <c r="D3" s="129"/>
      <c r="E3" s="129"/>
      <c r="F3" s="129"/>
      <c r="G3" s="129"/>
      <c r="H3" s="129"/>
    </row>
    <row r="4" spans="1:8" s="4" customFormat="1" ht="15.75" x14ac:dyDescent="0.2">
      <c r="A4" s="130" t="s">
        <v>187</v>
      </c>
      <c r="B4" s="130"/>
      <c r="C4" s="126"/>
      <c r="D4" s="126"/>
      <c r="E4" s="126"/>
      <c r="F4" s="127"/>
      <c r="G4" s="126"/>
      <c r="H4" s="131"/>
    </row>
    <row r="5" spans="1:8" s="4" customFormat="1" x14ac:dyDescent="0.2">
      <c r="A5" s="131"/>
      <c r="B5" s="131"/>
      <c r="C5" s="131"/>
      <c r="D5" s="132"/>
      <c r="E5" s="132"/>
      <c r="F5" s="132"/>
      <c r="G5" s="132"/>
      <c r="H5" s="131"/>
    </row>
    <row r="6" spans="1:8" s="4" customFormat="1" ht="30" x14ac:dyDescent="0.2">
      <c r="A6" s="133" t="s">
        <v>2</v>
      </c>
      <c r="B6" s="134" t="s">
        <v>0</v>
      </c>
      <c r="C6" s="135" t="s">
        <v>3</v>
      </c>
      <c r="D6" s="136" t="s">
        <v>5</v>
      </c>
      <c r="E6" s="137"/>
      <c r="F6" s="135" t="s">
        <v>27</v>
      </c>
      <c r="G6" s="135" t="s">
        <v>183</v>
      </c>
      <c r="H6" s="135" t="s">
        <v>25</v>
      </c>
    </row>
    <row r="7" spans="1:8" s="4" customFormat="1" ht="30" x14ac:dyDescent="0.2">
      <c r="A7" s="124">
        <v>1</v>
      </c>
      <c r="B7" s="100" t="s">
        <v>207</v>
      </c>
      <c r="C7" s="95" t="s">
        <v>1</v>
      </c>
      <c r="D7" s="96">
        <v>5</v>
      </c>
      <c r="E7" s="97" t="s">
        <v>1</v>
      </c>
      <c r="F7" s="143"/>
      <c r="G7" s="138"/>
      <c r="H7" s="101">
        <f t="shared" ref="H7:H23" si="0">D7*G7</f>
        <v>0</v>
      </c>
    </row>
    <row r="8" spans="1:8" s="4" customFormat="1" x14ac:dyDescent="0.2">
      <c r="A8" s="93">
        <v>2</v>
      </c>
      <c r="B8" s="100" t="s">
        <v>82</v>
      </c>
      <c r="C8" s="95" t="s">
        <v>9</v>
      </c>
      <c r="D8" s="96">
        <v>4</v>
      </c>
      <c r="E8" s="97" t="s">
        <v>9</v>
      </c>
      <c r="F8" s="123" t="s">
        <v>26</v>
      </c>
      <c r="G8" s="138"/>
      <c r="H8" s="101">
        <f t="shared" si="0"/>
        <v>0</v>
      </c>
    </row>
    <row r="9" spans="1:8" s="4" customFormat="1" x14ac:dyDescent="0.2">
      <c r="A9" s="124">
        <v>3</v>
      </c>
      <c r="B9" s="100" t="s">
        <v>83</v>
      </c>
      <c r="C9" s="95" t="s">
        <v>1</v>
      </c>
      <c r="D9" s="96">
        <v>2</v>
      </c>
      <c r="E9" s="97" t="s">
        <v>1</v>
      </c>
      <c r="F9" s="123" t="s">
        <v>26</v>
      </c>
      <c r="G9" s="138"/>
      <c r="H9" s="101">
        <f t="shared" si="0"/>
        <v>0</v>
      </c>
    </row>
    <row r="10" spans="1:8" s="4" customFormat="1" x14ac:dyDescent="0.2">
      <c r="A10" s="124">
        <v>5</v>
      </c>
      <c r="B10" s="100" t="s">
        <v>225</v>
      </c>
      <c r="C10" s="95" t="s">
        <v>1</v>
      </c>
      <c r="D10" s="96">
        <v>10</v>
      </c>
      <c r="E10" s="97" t="s">
        <v>1</v>
      </c>
      <c r="F10" s="144"/>
      <c r="G10" s="138"/>
      <c r="H10" s="101">
        <f t="shared" si="0"/>
        <v>0</v>
      </c>
    </row>
    <row r="11" spans="1:8" s="4" customFormat="1" x14ac:dyDescent="0.2">
      <c r="A11" s="93">
        <v>6</v>
      </c>
      <c r="B11" s="100" t="s">
        <v>162</v>
      </c>
      <c r="C11" s="95" t="s">
        <v>1</v>
      </c>
      <c r="D11" s="96">
        <v>1</v>
      </c>
      <c r="E11" s="97" t="s">
        <v>1</v>
      </c>
      <c r="F11" s="123" t="s">
        <v>26</v>
      </c>
      <c r="G11" s="138"/>
      <c r="H11" s="101">
        <f>D11*G11</f>
        <v>0</v>
      </c>
    </row>
    <row r="12" spans="1:8" s="4" customFormat="1" x14ac:dyDescent="0.2">
      <c r="A12" s="124">
        <v>7</v>
      </c>
      <c r="B12" s="100" t="s">
        <v>163</v>
      </c>
      <c r="C12" s="95" t="s">
        <v>1</v>
      </c>
      <c r="D12" s="96">
        <v>5</v>
      </c>
      <c r="E12" s="97" t="s">
        <v>1</v>
      </c>
      <c r="F12" s="123" t="s">
        <v>26</v>
      </c>
      <c r="G12" s="138"/>
      <c r="H12" s="101">
        <f t="shared" ref="H12" si="1">D12*G12</f>
        <v>0</v>
      </c>
    </row>
    <row r="13" spans="1:8" s="4" customFormat="1" x14ac:dyDescent="0.2">
      <c r="A13" s="93">
        <v>8</v>
      </c>
      <c r="B13" s="100" t="s">
        <v>84</v>
      </c>
      <c r="C13" s="95" t="s">
        <v>9</v>
      </c>
      <c r="D13" s="96">
        <v>2</v>
      </c>
      <c r="E13" s="97" t="s">
        <v>9</v>
      </c>
      <c r="F13" s="123" t="s">
        <v>26</v>
      </c>
      <c r="G13" s="138"/>
      <c r="H13" s="101">
        <f t="shared" si="0"/>
        <v>0</v>
      </c>
    </row>
    <row r="14" spans="1:8" s="4" customFormat="1" x14ac:dyDescent="0.2">
      <c r="A14" s="105">
        <v>9</v>
      </c>
      <c r="B14" s="106" t="s">
        <v>85</v>
      </c>
      <c r="C14" s="107" t="s">
        <v>9</v>
      </c>
      <c r="D14" s="108">
        <v>3</v>
      </c>
      <c r="E14" s="109" t="s">
        <v>9</v>
      </c>
      <c r="F14" s="110" t="s">
        <v>26</v>
      </c>
      <c r="G14" s="139"/>
      <c r="H14" s="102">
        <f>D14*G14</f>
        <v>0</v>
      </c>
    </row>
    <row r="15" spans="1:8" s="4" customFormat="1" x14ac:dyDescent="0.2">
      <c r="A15" s="111"/>
      <c r="B15" s="112" t="s">
        <v>86</v>
      </c>
      <c r="C15" s="113"/>
      <c r="D15" s="114"/>
      <c r="E15" s="115"/>
      <c r="F15" s="116"/>
      <c r="G15" s="140"/>
      <c r="H15" s="103"/>
    </row>
    <row r="16" spans="1:8" s="4" customFormat="1" x14ac:dyDescent="0.2">
      <c r="A16" s="117"/>
      <c r="B16" s="118" t="s">
        <v>87</v>
      </c>
      <c r="C16" s="119"/>
      <c r="D16" s="120"/>
      <c r="E16" s="121"/>
      <c r="F16" s="122"/>
      <c r="G16" s="141"/>
      <c r="H16" s="104"/>
    </row>
    <row r="17" spans="1:8" s="4" customFormat="1" x14ac:dyDescent="0.2">
      <c r="A17" s="93">
        <v>12</v>
      </c>
      <c r="B17" s="100" t="s">
        <v>158</v>
      </c>
      <c r="C17" s="95" t="s">
        <v>9</v>
      </c>
      <c r="D17" s="96">
        <v>1</v>
      </c>
      <c r="E17" s="97" t="s">
        <v>9</v>
      </c>
      <c r="F17" s="123" t="s">
        <v>26</v>
      </c>
      <c r="G17" s="138"/>
      <c r="H17" s="101">
        <f t="shared" ref="H17" si="2">D17*G17</f>
        <v>0</v>
      </c>
    </row>
    <row r="18" spans="1:8" s="4" customFormat="1" x14ac:dyDescent="0.2">
      <c r="A18" s="105">
        <v>13</v>
      </c>
      <c r="B18" s="106" t="s">
        <v>159</v>
      </c>
      <c r="C18" s="107" t="s">
        <v>9</v>
      </c>
      <c r="D18" s="108">
        <v>2</v>
      </c>
      <c r="E18" s="109" t="s">
        <v>9</v>
      </c>
      <c r="F18" s="110" t="s">
        <v>26</v>
      </c>
      <c r="G18" s="139"/>
      <c r="H18" s="102">
        <f>D18*G18</f>
        <v>0</v>
      </c>
    </row>
    <row r="19" spans="1:8" s="4" customFormat="1" x14ac:dyDescent="0.2">
      <c r="A19" s="111"/>
      <c r="B19" s="112" t="s">
        <v>160</v>
      </c>
      <c r="C19" s="113"/>
      <c r="D19" s="114"/>
      <c r="E19" s="115"/>
      <c r="F19" s="116"/>
      <c r="G19" s="140"/>
      <c r="H19" s="103"/>
    </row>
    <row r="20" spans="1:8" s="4" customFormat="1" x14ac:dyDescent="0.2">
      <c r="A20" s="117"/>
      <c r="B20" s="118" t="s">
        <v>161</v>
      </c>
      <c r="C20" s="119"/>
      <c r="D20" s="120"/>
      <c r="E20" s="121"/>
      <c r="F20" s="122"/>
      <c r="G20" s="141"/>
      <c r="H20" s="104"/>
    </row>
    <row r="21" spans="1:8" s="4" customFormat="1" ht="30" x14ac:dyDescent="0.2">
      <c r="A21" s="99">
        <v>14</v>
      </c>
      <c r="B21" s="100" t="s">
        <v>208</v>
      </c>
      <c r="C21" s="95" t="s">
        <v>1</v>
      </c>
      <c r="D21" s="96">
        <v>1</v>
      </c>
      <c r="E21" s="97" t="s">
        <v>1</v>
      </c>
      <c r="F21" s="145"/>
      <c r="G21" s="138"/>
      <c r="H21" s="101">
        <f t="shared" si="0"/>
        <v>0</v>
      </c>
    </row>
    <row r="22" spans="1:8" s="4" customFormat="1" ht="30" x14ac:dyDescent="0.2">
      <c r="A22" s="99">
        <v>15</v>
      </c>
      <c r="B22" s="100" t="s">
        <v>209</v>
      </c>
      <c r="C22" s="95" t="s">
        <v>1</v>
      </c>
      <c r="D22" s="96">
        <v>1</v>
      </c>
      <c r="E22" s="97" t="s">
        <v>1</v>
      </c>
      <c r="F22" s="145"/>
      <c r="G22" s="142"/>
      <c r="H22" s="92">
        <f t="shared" si="0"/>
        <v>0</v>
      </c>
    </row>
    <row r="23" spans="1:8" s="4" customFormat="1" x14ac:dyDescent="0.2">
      <c r="A23" s="93">
        <v>16</v>
      </c>
      <c r="B23" s="94" t="s">
        <v>226</v>
      </c>
      <c r="C23" s="95" t="s">
        <v>1</v>
      </c>
      <c r="D23" s="96">
        <v>2</v>
      </c>
      <c r="E23" s="97" t="s">
        <v>1</v>
      </c>
      <c r="F23" s="98" t="s">
        <v>26</v>
      </c>
      <c r="G23" s="138"/>
      <c r="H23" s="101">
        <f t="shared" si="0"/>
        <v>0</v>
      </c>
    </row>
    <row r="24" spans="1:8" s="4" customFormat="1" ht="15.75" thickBot="1" x14ac:dyDescent="0.25">
      <c r="A24" s="84"/>
      <c r="B24" s="85"/>
      <c r="C24" s="86"/>
      <c r="D24" s="87"/>
      <c r="E24" s="88"/>
      <c r="F24" s="89"/>
      <c r="G24" s="90" t="s">
        <v>6</v>
      </c>
      <c r="H24" s="91">
        <f>SUM(H7:H23)</f>
        <v>0</v>
      </c>
    </row>
    <row r="25" spans="1:8" s="4" customFormat="1" ht="15.75" thickTop="1" x14ac:dyDescent="0.2">
      <c r="A25" s="8"/>
      <c r="B25" s="28"/>
      <c r="C25" s="34"/>
      <c r="D25" s="29"/>
      <c r="E25" s="30"/>
      <c r="F25" s="31"/>
      <c r="G25" s="32"/>
      <c r="H25" s="37"/>
    </row>
    <row r="26" spans="1:8" x14ac:dyDescent="0.25">
      <c r="A26" s="38" t="s">
        <v>4</v>
      </c>
      <c r="B26" s="39"/>
      <c r="C26" s="39"/>
      <c r="D26" s="39"/>
      <c r="E26" s="39"/>
      <c r="F26" s="39"/>
      <c r="G26" s="39"/>
      <c r="H26" s="14"/>
    </row>
    <row r="27" spans="1:8" x14ac:dyDescent="0.25">
      <c r="A27" s="10" t="s">
        <v>28</v>
      </c>
      <c r="B27" s="10"/>
      <c r="C27" s="10"/>
      <c r="D27" s="10"/>
      <c r="E27" s="10"/>
      <c r="F27" s="10"/>
      <c r="G27" s="10"/>
      <c r="H27" s="2"/>
    </row>
    <row r="28" spans="1:8" x14ac:dyDescent="0.25">
      <c r="A28" s="10"/>
      <c r="H28" s="2"/>
    </row>
    <row r="29" spans="1:8" x14ac:dyDescent="0.25">
      <c r="H29" s="23"/>
    </row>
    <row r="30" spans="1:8" x14ac:dyDescent="0.25">
      <c r="H30" s="36"/>
    </row>
    <row r="31" spans="1:8" x14ac:dyDescent="0.25">
      <c r="H31" s="23"/>
    </row>
    <row r="32" spans="1:8" x14ac:dyDescent="0.25">
      <c r="H32" s="23"/>
    </row>
    <row r="33" spans="8:8" x14ac:dyDescent="0.25">
      <c r="H33" s="23"/>
    </row>
    <row r="34" spans="8:8" x14ac:dyDescent="0.25">
      <c r="H34" s="23"/>
    </row>
    <row r="35" spans="8:8" x14ac:dyDescent="0.25">
      <c r="H35" s="23"/>
    </row>
    <row r="36" spans="8:8" x14ac:dyDescent="0.25">
      <c r="H36" s="23"/>
    </row>
    <row r="37" spans="8:8" x14ac:dyDescent="0.25">
      <c r="H37" s="23"/>
    </row>
    <row r="38" spans="8:8" x14ac:dyDescent="0.25">
      <c r="H38" s="23"/>
    </row>
    <row r="39" spans="8:8" x14ac:dyDescent="0.25">
      <c r="H39" s="23"/>
    </row>
    <row r="40" spans="8:8" x14ac:dyDescent="0.25">
      <c r="H40" s="23"/>
    </row>
    <row r="41" spans="8:8" x14ac:dyDescent="0.25">
      <c r="H41" s="23"/>
    </row>
    <row r="42" spans="8:8" x14ac:dyDescent="0.25">
      <c r="H42" s="23"/>
    </row>
    <row r="43" spans="8:8" x14ac:dyDescent="0.25">
      <c r="H43" s="23"/>
    </row>
    <row r="44" spans="8:8" x14ac:dyDescent="0.25">
      <c r="H44" s="23"/>
    </row>
    <row r="45" spans="8:8" x14ac:dyDescent="0.25">
      <c r="H45" s="36"/>
    </row>
    <row r="46" spans="8:8" x14ac:dyDescent="0.25">
      <c r="H46" s="23"/>
    </row>
    <row r="47" spans="8:8" x14ac:dyDescent="0.25">
      <c r="H47" s="23"/>
    </row>
    <row r="48" spans="8:8" x14ac:dyDescent="0.25">
      <c r="H48" s="23"/>
    </row>
    <row r="49" spans="8:8" x14ac:dyDescent="0.25">
      <c r="H49" s="23"/>
    </row>
    <row r="50" spans="8:8" x14ac:dyDescent="0.25">
      <c r="H50" s="23"/>
    </row>
    <row r="51" spans="8:8" x14ac:dyDescent="0.25">
      <c r="H51" s="23"/>
    </row>
    <row r="52" spans="8:8" x14ac:dyDescent="0.25">
      <c r="H52" s="23"/>
    </row>
    <row r="53" spans="8:8" x14ac:dyDescent="0.25">
      <c r="H53" s="23"/>
    </row>
    <row r="54" spans="8:8" x14ac:dyDescent="0.25">
      <c r="H54" s="23"/>
    </row>
    <row r="55" spans="8:8" x14ac:dyDescent="0.25">
      <c r="H55" s="23"/>
    </row>
    <row r="56" spans="8:8" x14ac:dyDescent="0.25">
      <c r="H56" s="23"/>
    </row>
    <row r="57" spans="8:8" x14ac:dyDescent="0.25">
      <c r="H57" s="23"/>
    </row>
    <row r="58" spans="8:8" x14ac:dyDescent="0.25">
      <c r="H58" s="23"/>
    </row>
    <row r="59" spans="8:8" x14ac:dyDescent="0.25">
      <c r="H59" s="23"/>
    </row>
    <row r="60" spans="8:8" x14ac:dyDescent="0.25">
      <c r="H60" s="23"/>
    </row>
    <row r="61" spans="8:8" x14ac:dyDescent="0.25">
      <c r="H61" s="23"/>
    </row>
    <row r="62" spans="8:8" x14ac:dyDescent="0.25">
      <c r="H62" s="23"/>
    </row>
    <row r="63" spans="8:8" x14ac:dyDescent="0.25">
      <c r="H63" s="36"/>
    </row>
    <row r="64" spans="8:8" x14ac:dyDescent="0.25">
      <c r="H64" s="23"/>
    </row>
    <row r="65" spans="8:8" x14ac:dyDescent="0.25">
      <c r="H65" s="23"/>
    </row>
    <row r="66" spans="8:8" x14ac:dyDescent="0.25">
      <c r="H66" s="23"/>
    </row>
    <row r="67" spans="8:8" x14ac:dyDescent="0.25">
      <c r="H67" s="23"/>
    </row>
    <row r="68" spans="8:8" x14ac:dyDescent="0.25">
      <c r="H68" s="23"/>
    </row>
    <row r="69" spans="8:8" x14ac:dyDescent="0.25">
      <c r="H69" s="23"/>
    </row>
    <row r="70" spans="8:8" x14ac:dyDescent="0.25">
      <c r="H70" s="23"/>
    </row>
    <row r="71" spans="8:8" x14ac:dyDescent="0.25">
      <c r="H71" s="23"/>
    </row>
    <row r="72" spans="8:8" x14ac:dyDescent="0.25">
      <c r="H72" s="23"/>
    </row>
    <row r="73" spans="8:8" x14ac:dyDescent="0.25">
      <c r="H73" s="23"/>
    </row>
    <row r="74" spans="8:8" x14ac:dyDescent="0.25">
      <c r="H74" s="23"/>
    </row>
    <row r="75" spans="8:8" x14ac:dyDescent="0.25">
      <c r="H75" s="23"/>
    </row>
    <row r="76" spans="8:8" x14ac:dyDescent="0.25">
      <c r="H76" s="23"/>
    </row>
    <row r="77" spans="8:8" x14ac:dyDescent="0.25">
      <c r="H77" s="23"/>
    </row>
    <row r="78" spans="8:8" x14ac:dyDescent="0.25">
      <c r="H78" s="23"/>
    </row>
    <row r="79" spans="8:8" x14ac:dyDescent="0.25">
      <c r="H79" s="23"/>
    </row>
    <row r="80" spans="8:8" x14ac:dyDescent="0.25">
      <c r="H80" s="23"/>
    </row>
    <row r="81" spans="8:8" x14ac:dyDescent="0.25">
      <c r="H81" s="23"/>
    </row>
    <row r="82" spans="8:8" x14ac:dyDescent="0.25">
      <c r="H82" s="23"/>
    </row>
    <row r="83" spans="8:8" x14ac:dyDescent="0.25">
      <c r="H83" s="36"/>
    </row>
    <row r="84" spans="8:8" x14ac:dyDescent="0.25">
      <c r="H84" s="23"/>
    </row>
    <row r="85" spans="8:8" x14ac:dyDescent="0.25">
      <c r="H85" s="23"/>
    </row>
    <row r="86" spans="8:8" x14ac:dyDescent="0.25">
      <c r="H86" s="23"/>
    </row>
    <row r="87" spans="8:8" x14ac:dyDescent="0.25">
      <c r="H87" s="23"/>
    </row>
    <row r="88" spans="8:8" x14ac:dyDescent="0.25">
      <c r="H88" s="23"/>
    </row>
    <row r="89" spans="8:8" x14ac:dyDescent="0.25">
      <c r="H89" s="23"/>
    </row>
    <row r="90" spans="8:8" x14ac:dyDescent="0.25">
      <c r="H90" s="23"/>
    </row>
    <row r="91" spans="8:8" x14ac:dyDescent="0.25">
      <c r="H91" s="23"/>
    </row>
    <row r="92" spans="8:8" x14ac:dyDescent="0.25">
      <c r="H92" s="23"/>
    </row>
    <row r="93" spans="8:8" x14ac:dyDescent="0.25">
      <c r="H93" s="23"/>
    </row>
    <row r="94" spans="8:8" x14ac:dyDescent="0.25">
      <c r="H94" s="23"/>
    </row>
    <row r="95" spans="8:8" x14ac:dyDescent="0.25">
      <c r="H95" s="23"/>
    </row>
    <row r="96" spans="8:8" x14ac:dyDescent="0.25">
      <c r="H96" s="23"/>
    </row>
    <row r="97" spans="8:8" x14ac:dyDescent="0.25">
      <c r="H97" s="23"/>
    </row>
    <row r="98" spans="8:8" x14ac:dyDescent="0.25">
      <c r="H98" s="23"/>
    </row>
    <row r="99" spans="8:8" x14ac:dyDescent="0.25">
      <c r="H99" s="23"/>
    </row>
    <row r="100" spans="8:8" x14ac:dyDescent="0.25">
      <c r="H100" s="23"/>
    </row>
    <row r="101" spans="8:8" x14ac:dyDescent="0.25">
      <c r="H101" s="23"/>
    </row>
    <row r="102" spans="8:8" x14ac:dyDescent="0.25">
      <c r="H102" s="23"/>
    </row>
    <row r="103" spans="8:8" x14ac:dyDescent="0.25">
      <c r="H103" s="23"/>
    </row>
    <row r="104" spans="8:8" x14ac:dyDescent="0.25">
      <c r="H104" s="23"/>
    </row>
    <row r="105" spans="8:8" x14ac:dyDescent="0.25">
      <c r="H105" s="23"/>
    </row>
    <row r="106" spans="8:8" x14ac:dyDescent="0.25">
      <c r="H106" s="23"/>
    </row>
    <row r="107" spans="8:8" x14ac:dyDescent="0.25">
      <c r="H107" s="36"/>
    </row>
    <row r="108" spans="8:8" x14ac:dyDescent="0.25">
      <c r="H108" s="23"/>
    </row>
    <row r="109" spans="8:8" x14ac:dyDescent="0.25">
      <c r="H109" s="23"/>
    </row>
    <row r="110" spans="8:8" x14ac:dyDescent="0.25">
      <c r="H110" s="2"/>
    </row>
    <row r="112" spans="8:8" x14ac:dyDescent="0.25">
      <c r="H112" s="2"/>
    </row>
    <row r="113" spans="8:8" x14ac:dyDescent="0.25">
      <c r="H113" s="2"/>
    </row>
    <row r="114" spans="8:8" x14ac:dyDescent="0.25">
      <c r="H114" s="9"/>
    </row>
    <row r="115" spans="8:8" x14ac:dyDescent="0.25">
      <c r="H115" s="9"/>
    </row>
    <row r="116" spans="8:8" x14ac:dyDescent="0.25">
      <c r="H116" s="9"/>
    </row>
    <row r="117" spans="8:8" x14ac:dyDescent="0.25">
      <c r="H117" s="9"/>
    </row>
    <row r="118" spans="8:8" x14ac:dyDescent="0.25">
      <c r="H118" s="9"/>
    </row>
    <row r="119" spans="8:8" x14ac:dyDescent="0.25">
      <c r="H119" s="9"/>
    </row>
  </sheetData>
  <sheetProtection algorithmName="SHA-512" hashValue="lTFNSUAAuH8+6PCwGzb39CZNfG7bglUpbhxDZCq7PmPgHSwfBf1zTTmYu+8SSUMim5Ah/SSa23wlqfsnB50ioQ==" saltValue="2TSNV6G8T1lcp+Mtajhmbw==" spinCount="100000" sheet="1" objects="1" scenarios="1" formatRows="0"/>
  <mergeCells count="17">
    <mergeCell ref="D6:E6"/>
    <mergeCell ref="G14:G16"/>
    <mergeCell ref="C14:C16"/>
    <mergeCell ref="D14:D16"/>
    <mergeCell ref="A2:H2"/>
    <mergeCell ref="A4:B4"/>
    <mergeCell ref="H14:H16"/>
    <mergeCell ref="A14:A16"/>
    <mergeCell ref="E14:E16"/>
    <mergeCell ref="F14:F16"/>
    <mergeCell ref="G18:G20"/>
    <mergeCell ref="H18:H20"/>
    <mergeCell ref="A18:A20"/>
    <mergeCell ref="C18:C20"/>
    <mergeCell ref="D18:D20"/>
    <mergeCell ref="E18:E20"/>
    <mergeCell ref="F18:F20"/>
  </mergeCells>
  <phoneticPr fontId="8" type="noConversion"/>
  <pageMargins left="0.15748031496062992" right="0.74803149606299213" top="0.98425196850393704" bottom="0.59055118110236227" header="0.51181102362204722" footer="0.35433070866141736"/>
  <pageSetup paperSize="9" scale="89" fitToHeight="0" orientation="landscape" horizontalDpi="4294967295" verticalDpi="4294967295" r:id="rId1"/>
  <headerFooter>
    <oddFooter>&amp;CSeite &amp;P von &amp;N</oddFooter>
    <evenFooter>&amp;L&amp;"-,Regular"&amp;D / &amp;U&amp;R&amp;"-,Regular"Seite &amp;S von &amp;A</evenFooter>
    <firstFooter>&amp;L&amp;"-,Regular"&amp;D / &amp;U&amp;R&amp;"-,Regular"Seite &amp;S von &amp;A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37"/>
  <sheetViews>
    <sheetView zoomScaleNormal="100" workbookViewId="0">
      <pane ySplit="6" topLeftCell="A7" activePane="bottomLeft" state="frozenSplit"/>
      <selection pane="bottomLeft" activeCell="G22" sqref="G22"/>
    </sheetView>
  </sheetViews>
  <sheetFormatPr baseColWidth="10" defaultColWidth="8" defaultRowHeight="15" x14ac:dyDescent="0.25"/>
  <cols>
    <col min="1" max="1" width="8" style="2" customWidth="1"/>
    <col min="2" max="2" width="62" style="9" customWidth="1"/>
    <col min="3" max="3" width="5" style="9" bestFit="1" customWidth="1"/>
    <col min="4" max="5" width="8.125" style="9" customWidth="1"/>
    <col min="6" max="6" width="17.625" style="9" bestFit="1" customWidth="1"/>
    <col min="7" max="7" width="12.375" style="9" bestFit="1" customWidth="1"/>
    <col min="8" max="8" width="12.375" style="5" customWidth="1"/>
    <col min="9" max="16384" width="8" style="2"/>
  </cols>
  <sheetData>
    <row r="1" spans="1:8" x14ac:dyDescent="0.25">
      <c r="B1" s="5"/>
      <c r="C1" s="21"/>
      <c r="D1" s="5"/>
      <c r="E1" s="5"/>
      <c r="F1" s="21"/>
      <c r="G1" s="5"/>
    </row>
    <row r="2" spans="1:8" s="15" customFormat="1" ht="15.75" x14ac:dyDescent="0.2">
      <c r="A2" s="75" t="s">
        <v>100</v>
      </c>
      <c r="B2" s="75"/>
      <c r="C2" s="75"/>
      <c r="D2" s="75"/>
      <c r="E2" s="75"/>
      <c r="F2" s="75"/>
      <c r="G2" s="75"/>
      <c r="H2" s="75"/>
    </row>
    <row r="3" spans="1:8" s="15" customFormat="1" ht="15.75" x14ac:dyDescent="0.2">
      <c r="A3" s="49"/>
      <c r="B3" s="49"/>
      <c r="C3" s="49"/>
      <c r="D3" s="49"/>
      <c r="E3" s="49"/>
      <c r="F3" s="49"/>
      <c r="G3" s="49"/>
      <c r="H3" s="49"/>
    </row>
    <row r="4" spans="1:8" s="4" customFormat="1" ht="15.75" x14ac:dyDescent="0.2">
      <c r="A4" s="79" t="s">
        <v>188</v>
      </c>
      <c r="B4" s="79"/>
      <c r="C4" s="5"/>
      <c r="D4" s="5"/>
      <c r="E4" s="5"/>
      <c r="F4" s="21"/>
      <c r="G4" s="5"/>
    </row>
    <row r="5" spans="1:8" s="4" customFormat="1" x14ac:dyDescent="0.2">
      <c r="D5" s="13"/>
      <c r="E5" s="13"/>
      <c r="F5" s="13"/>
      <c r="G5" s="13"/>
    </row>
    <row r="6" spans="1:8" s="4" customFormat="1" ht="30" x14ac:dyDescent="0.2">
      <c r="A6" s="6" t="s">
        <v>2</v>
      </c>
      <c r="B6" s="27"/>
      <c r="C6" s="1" t="s">
        <v>3</v>
      </c>
      <c r="D6" s="76" t="s">
        <v>5</v>
      </c>
      <c r="E6" s="77"/>
      <c r="F6" s="1" t="s">
        <v>27</v>
      </c>
      <c r="G6" s="1" t="s">
        <v>182</v>
      </c>
      <c r="H6" s="1" t="s">
        <v>25</v>
      </c>
    </row>
    <row r="7" spans="1:8" s="4" customFormat="1" ht="30" x14ac:dyDescent="0.2">
      <c r="A7" s="7">
        <v>1</v>
      </c>
      <c r="B7" s="40" t="s">
        <v>191</v>
      </c>
      <c r="C7" s="16" t="s">
        <v>1</v>
      </c>
      <c r="D7" s="67">
        <v>110000</v>
      </c>
      <c r="E7" s="11" t="s">
        <v>1</v>
      </c>
      <c r="F7" s="12" t="s">
        <v>26</v>
      </c>
      <c r="G7" s="146"/>
      <c r="H7" s="64">
        <f>D7*G7/1000</f>
        <v>0</v>
      </c>
    </row>
    <row r="8" spans="1:8" s="4" customFormat="1" ht="30" x14ac:dyDescent="0.2">
      <c r="A8" s="7">
        <v>2</v>
      </c>
      <c r="B8" s="40" t="s">
        <v>206</v>
      </c>
      <c r="C8" s="16" t="s">
        <v>1</v>
      </c>
      <c r="D8" s="67">
        <v>4000</v>
      </c>
      <c r="E8" s="11" t="s">
        <v>1</v>
      </c>
      <c r="F8" s="147"/>
      <c r="G8" s="146"/>
      <c r="H8" s="64">
        <f t="shared" ref="H8:H18" si="0">D8*G8/1000</f>
        <v>0</v>
      </c>
    </row>
    <row r="9" spans="1:8" s="4" customFormat="1" ht="30" x14ac:dyDescent="0.2">
      <c r="A9" s="7">
        <v>3</v>
      </c>
      <c r="B9" s="40" t="s">
        <v>205</v>
      </c>
      <c r="C9" s="16" t="s">
        <v>1</v>
      </c>
      <c r="D9" s="67">
        <v>2000</v>
      </c>
      <c r="E9" s="11" t="s">
        <v>1</v>
      </c>
      <c r="F9" s="147"/>
      <c r="G9" s="146"/>
      <c r="H9" s="64">
        <f t="shared" si="0"/>
        <v>0</v>
      </c>
    </row>
    <row r="10" spans="1:8" s="4" customFormat="1" ht="30" x14ac:dyDescent="0.2">
      <c r="A10" s="7">
        <v>4</v>
      </c>
      <c r="B10" s="40" t="s">
        <v>204</v>
      </c>
      <c r="C10" s="16" t="s">
        <v>1</v>
      </c>
      <c r="D10" s="67">
        <v>2000</v>
      </c>
      <c r="E10" s="11" t="s">
        <v>1</v>
      </c>
      <c r="F10" s="147"/>
      <c r="G10" s="146"/>
      <c r="H10" s="64">
        <f t="shared" si="0"/>
        <v>0</v>
      </c>
    </row>
    <row r="11" spans="1:8" s="4" customFormat="1" ht="30" x14ac:dyDescent="0.2">
      <c r="A11" s="7">
        <v>5</v>
      </c>
      <c r="B11" s="40" t="s">
        <v>203</v>
      </c>
      <c r="C11" s="16" t="s">
        <v>1</v>
      </c>
      <c r="D11" s="67">
        <v>1000</v>
      </c>
      <c r="E11" s="11" t="s">
        <v>1</v>
      </c>
      <c r="F11" s="147"/>
      <c r="G11" s="146"/>
      <c r="H11" s="64">
        <f t="shared" si="0"/>
        <v>0</v>
      </c>
    </row>
    <row r="12" spans="1:8" s="4" customFormat="1" ht="30" x14ac:dyDescent="0.2">
      <c r="A12" s="7">
        <v>6</v>
      </c>
      <c r="B12" s="40" t="s">
        <v>202</v>
      </c>
      <c r="C12" s="16" t="s">
        <v>1</v>
      </c>
      <c r="D12" s="67">
        <v>600</v>
      </c>
      <c r="E12" s="11" t="s">
        <v>1</v>
      </c>
      <c r="F12" s="147"/>
      <c r="G12" s="146"/>
      <c r="H12" s="64">
        <f t="shared" si="0"/>
        <v>0</v>
      </c>
    </row>
    <row r="13" spans="1:8" s="4" customFormat="1" ht="30" x14ac:dyDescent="0.2">
      <c r="A13" s="7">
        <v>7</v>
      </c>
      <c r="B13" s="40" t="s">
        <v>201</v>
      </c>
      <c r="C13" s="16" t="s">
        <v>1</v>
      </c>
      <c r="D13" s="67">
        <v>200</v>
      </c>
      <c r="E13" s="11" t="s">
        <v>1</v>
      </c>
      <c r="F13" s="147"/>
      <c r="G13" s="146"/>
      <c r="H13" s="64">
        <f t="shared" si="0"/>
        <v>0</v>
      </c>
    </row>
    <row r="14" spans="1:8" s="4" customFormat="1" ht="30" x14ac:dyDescent="0.2">
      <c r="A14" s="7">
        <v>8</v>
      </c>
      <c r="B14" s="40" t="s">
        <v>200</v>
      </c>
      <c r="C14" s="16" t="s">
        <v>1</v>
      </c>
      <c r="D14" s="67">
        <v>3000</v>
      </c>
      <c r="E14" s="11" t="s">
        <v>1</v>
      </c>
      <c r="F14" s="147"/>
      <c r="G14" s="146"/>
      <c r="H14" s="64">
        <f t="shared" si="0"/>
        <v>0</v>
      </c>
    </row>
    <row r="15" spans="1:8" s="4" customFormat="1" ht="30" x14ac:dyDescent="0.2">
      <c r="A15" s="7">
        <v>9</v>
      </c>
      <c r="B15" s="40" t="s">
        <v>199</v>
      </c>
      <c r="C15" s="16" t="s">
        <v>1</v>
      </c>
      <c r="D15" s="67">
        <v>4000</v>
      </c>
      <c r="E15" s="11" t="s">
        <v>1</v>
      </c>
      <c r="F15" s="147"/>
      <c r="G15" s="146"/>
      <c r="H15" s="64">
        <f t="shared" si="0"/>
        <v>0</v>
      </c>
    </row>
    <row r="16" spans="1:8" s="4" customFormat="1" ht="30" x14ac:dyDescent="0.2">
      <c r="A16" s="7">
        <v>10</v>
      </c>
      <c r="B16" s="40" t="s">
        <v>198</v>
      </c>
      <c r="C16" s="16" t="s">
        <v>1</v>
      </c>
      <c r="D16" s="67">
        <v>100</v>
      </c>
      <c r="E16" s="11" t="s">
        <v>1</v>
      </c>
      <c r="F16" s="147"/>
      <c r="G16" s="146"/>
      <c r="H16" s="64">
        <f t="shared" si="0"/>
        <v>0</v>
      </c>
    </row>
    <row r="17" spans="1:8" s="4" customFormat="1" ht="30" x14ac:dyDescent="0.2">
      <c r="A17" s="7">
        <v>11</v>
      </c>
      <c r="B17" s="40" t="s">
        <v>197</v>
      </c>
      <c r="C17" s="16" t="s">
        <v>1</v>
      </c>
      <c r="D17" s="67">
        <v>1000</v>
      </c>
      <c r="E17" s="11" t="s">
        <v>1</v>
      </c>
      <c r="F17" s="147"/>
      <c r="G17" s="146"/>
      <c r="H17" s="64">
        <f t="shared" si="0"/>
        <v>0</v>
      </c>
    </row>
    <row r="18" spans="1:8" s="4" customFormat="1" ht="30" x14ac:dyDescent="0.2">
      <c r="A18" s="7">
        <v>12</v>
      </c>
      <c r="B18" s="40" t="s">
        <v>196</v>
      </c>
      <c r="C18" s="16" t="s">
        <v>1</v>
      </c>
      <c r="D18" s="67">
        <v>1000</v>
      </c>
      <c r="E18" s="11" t="s">
        <v>1</v>
      </c>
      <c r="F18" s="147"/>
      <c r="G18" s="146"/>
      <c r="H18" s="64">
        <f t="shared" si="0"/>
        <v>0</v>
      </c>
    </row>
    <row r="19" spans="1:8" s="4" customFormat="1" ht="30" x14ac:dyDescent="0.2">
      <c r="A19" s="7">
        <v>13</v>
      </c>
      <c r="B19" s="40" t="s">
        <v>195</v>
      </c>
      <c r="C19" s="3" t="s">
        <v>1</v>
      </c>
      <c r="D19" s="67">
        <v>500</v>
      </c>
      <c r="E19" s="11" t="s">
        <v>1</v>
      </c>
      <c r="F19" s="147"/>
      <c r="G19" s="146"/>
      <c r="H19" s="64">
        <f t="shared" ref="H19:H22" si="1">D19*G19/1000</f>
        <v>0</v>
      </c>
    </row>
    <row r="20" spans="1:8" s="4" customFormat="1" x14ac:dyDescent="0.2">
      <c r="A20" s="7">
        <v>14</v>
      </c>
      <c r="B20" s="40" t="s">
        <v>193</v>
      </c>
      <c r="C20" s="3" t="s">
        <v>1</v>
      </c>
      <c r="D20" s="67">
        <v>500</v>
      </c>
      <c r="E20" s="11" t="s">
        <v>1</v>
      </c>
      <c r="F20" s="147"/>
      <c r="G20" s="146"/>
      <c r="H20" s="64">
        <f t="shared" si="1"/>
        <v>0</v>
      </c>
    </row>
    <row r="21" spans="1:8" s="4" customFormat="1" ht="30" x14ac:dyDescent="0.2">
      <c r="A21" s="7">
        <v>15</v>
      </c>
      <c r="B21" s="40" t="s">
        <v>194</v>
      </c>
      <c r="C21" s="3" t="s">
        <v>1</v>
      </c>
      <c r="D21" s="67">
        <v>1000</v>
      </c>
      <c r="E21" s="11" t="s">
        <v>1</v>
      </c>
      <c r="F21" s="147"/>
      <c r="G21" s="146"/>
      <c r="H21" s="64">
        <f t="shared" si="1"/>
        <v>0</v>
      </c>
    </row>
    <row r="22" spans="1:8" s="4" customFormat="1" ht="30" x14ac:dyDescent="0.2">
      <c r="A22" s="7">
        <v>16</v>
      </c>
      <c r="B22" s="71" t="s">
        <v>192</v>
      </c>
      <c r="C22" s="3" t="s">
        <v>1</v>
      </c>
      <c r="D22" s="67">
        <v>100</v>
      </c>
      <c r="E22" s="11" t="s">
        <v>1</v>
      </c>
      <c r="F22" s="147"/>
      <c r="G22" s="146"/>
      <c r="H22" s="64">
        <f t="shared" si="1"/>
        <v>0</v>
      </c>
    </row>
    <row r="23" spans="1:8" s="4" customFormat="1" ht="15.75" thickBot="1" x14ac:dyDescent="0.25">
      <c r="A23" s="8"/>
      <c r="B23" s="41"/>
      <c r="C23" s="28"/>
      <c r="D23" s="29"/>
      <c r="E23" s="30"/>
      <c r="F23" s="30"/>
      <c r="G23" s="35" t="s">
        <v>6</v>
      </c>
      <c r="H23" s="24">
        <f>SUM(H7:H22)</f>
        <v>0</v>
      </c>
    </row>
    <row r="24" spans="1:8" s="4" customFormat="1" ht="15.75" thickTop="1" x14ac:dyDescent="0.2">
      <c r="A24" s="8"/>
      <c r="B24" s="41"/>
      <c r="C24" s="28"/>
      <c r="D24" s="29"/>
      <c r="E24" s="30"/>
      <c r="F24" s="30"/>
      <c r="G24" s="72"/>
      <c r="H24" s="73"/>
    </row>
    <row r="25" spans="1:8" s="4" customFormat="1" x14ac:dyDescent="0.2">
      <c r="A25" s="8"/>
      <c r="B25" s="41"/>
      <c r="C25" s="28"/>
      <c r="D25" s="29"/>
      <c r="E25" s="30"/>
      <c r="F25" s="30"/>
      <c r="G25" s="30"/>
      <c r="H25" s="37"/>
    </row>
    <row r="26" spans="1:8" x14ac:dyDescent="0.25">
      <c r="A26" s="38" t="s">
        <v>4</v>
      </c>
      <c r="B26" s="39"/>
      <c r="C26" s="39"/>
      <c r="D26" s="39"/>
      <c r="E26" s="39"/>
      <c r="F26" s="39"/>
      <c r="G26" s="39"/>
      <c r="H26" s="33"/>
    </row>
    <row r="27" spans="1:8" x14ac:dyDescent="0.25">
      <c r="A27" s="10" t="s">
        <v>28</v>
      </c>
      <c r="B27" s="10"/>
      <c r="C27" s="10"/>
      <c r="D27" s="10"/>
      <c r="E27" s="10"/>
      <c r="F27" s="10"/>
      <c r="G27" s="10"/>
      <c r="H27" s="2"/>
    </row>
    <row r="28" spans="1:8" x14ac:dyDescent="0.25">
      <c r="A28" s="10"/>
      <c r="H28" s="23"/>
    </row>
    <row r="29" spans="1:8" x14ac:dyDescent="0.25">
      <c r="H29" s="23"/>
    </row>
    <row r="30" spans="1:8" x14ac:dyDescent="0.25">
      <c r="H30" s="23"/>
    </row>
    <row r="31" spans="1:8" x14ac:dyDescent="0.25">
      <c r="H31" s="23"/>
    </row>
    <row r="32" spans="1:8" x14ac:dyDescent="0.25">
      <c r="H32" s="23"/>
    </row>
    <row r="33" spans="8:8" x14ac:dyDescent="0.25">
      <c r="H33" s="23"/>
    </row>
    <row r="34" spans="8:8" x14ac:dyDescent="0.25">
      <c r="H34" s="2"/>
    </row>
    <row r="35" spans="8:8" x14ac:dyDescent="0.25">
      <c r="H35" s="37"/>
    </row>
    <row r="36" spans="8:8" x14ac:dyDescent="0.25">
      <c r="H36" s="2"/>
    </row>
    <row r="37" spans="8:8" x14ac:dyDescent="0.25">
      <c r="H37" s="2"/>
    </row>
    <row r="38" spans="8:8" x14ac:dyDescent="0.25">
      <c r="H38" s="2"/>
    </row>
    <row r="39" spans="8:8" x14ac:dyDescent="0.25">
      <c r="H39" s="23"/>
    </row>
    <row r="40" spans="8:8" x14ac:dyDescent="0.25">
      <c r="H40" s="23"/>
    </row>
    <row r="41" spans="8:8" x14ac:dyDescent="0.25">
      <c r="H41" s="23"/>
    </row>
    <row r="42" spans="8:8" x14ac:dyDescent="0.25">
      <c r="H42" s="23"/>
    </row>
    <row r="43" spans="8:8" x14ac:dyDescent="0.25">
      <c r="H43" s="23"/>
    </row>
    <row r="44" spans="8:8" x14ac:dyDescent="0.25">
      <c r="H44" s="23"/>
    </row>
    <row r="45" spans="8:8" x14ac:dyDescent="0.25">
      <c r="H45" s="23"/>
    </row>
    <row r="46" spans="8:8" x14ac:dyDescent="0.25">
      <c r="H46" s="23"/>
    </row>
    <row r="47" spans="8:8" x14ac:dyDescent="0.25">
      <c r="H47" s="23"/>
    </row>
    <row r="48" spans="8:8" x14ac:dyDescent="0.25">
      <c r="H48" s="36"/>
    </row>
    <row r="49" spans="8:8" x14ac:dyDescent="0.25">
      <c r="H49" s="23"/>
    </row>
    <row r="50" spans="8:8" x14ac:dyDescent="0.25">
      <c r="H50" s="23"/>
    </row>
    <row r="51" spans="8:8" x14ac:dyDescent="0.25">
      <c r="H51" s="23"/>
    </row>
    <row r="52" spans="8:8" x14ac:dyDescent="0.25">
      <c r="H52" s="23"/>
    </row>
    <row r="53" spans="8:8" x14ac:dyDescent="0.25">
      <c r="H53" s="23"/>
    </row>
    <row r="54" spans="8:8" x14ac:dyDescent="0.25">
      <c r="H54" s="23"/>
    </row>
    <row r="55" spans="8:8" x14ac:dyDescent="0.25">
      <c r="H55" s="23"/>
    </row>
    <row r="56" spans="8:8" x14ac:dyDescent="0.25">
      <c r="H56" s="23"/>
    </row>
    <row r="57" spans="8:8" x14ac:dyDescent="0.25">
      <c r="H57" s="23"/>
    </row>
    <row r="58" spans="8:8" x14ac:dyDescent="0.25">
      <c r="H58" s="23"/>
    </row>
    <row r="59" spans="8:8" x14ac:dyDescent="0.25">
      <c r="H59" s="23"/>
    </row>
    <row r="60" spans="8:8" x14ac:dyDescent="0.25">
      <c r="H60" s="23"/>
    </row>
    <row r="61" spans="8:8" x14ac:dyDescent="0.25">
      <c r="H61" s="23"/>
    </row>
    <row r="62" spans="8:8" x14ac:dyDescent="0.25">
      <c r="H62" s="23"/>
    </row>
    <row r="63" spans="8:8" x14ac:dyDescent="0.25">
      <c r="H63" s="36"/>
    </row>
    <row r="64" spans="8:8" x14ac:dyDescent="0.25">
      <c r="H64" s="23"/>
    </row>
    <row r="65" spans="8:8" x14ac:dyDescent="0.25">
      <c r="H65" s="23"/>
    </row>
    <row r="66" spans="8:8" x14ac:dyDescent="0.25">
      <c r="H66" s="23"/>
    </row>
    <row r="67" spans="8:8" x14ac:dyDescent="0.25">
      <c r="H67" s="23"/>
    </row>
    <row r="68" spans="8:8" x14ac:dyDescent="0.25">
      <c r="H68" s="23"/>
    </row>
    <row r="69" spans="8:8" x14ac:dyDescent="0.25">
      <c r="H69" s="23"/>
    </row>
    <row r="70" spans="8:8" x14ac:dyDescent="0.25">
      <c r="H70" s="23"/>
    </row>
    <row r="71" spans="8:8" x14ac:dyDescent="0.25">
      <c r="H71" s="23"/>
    </row>
    <row r="72" spans="8:8" x14ac:dyDescent="0.25">
      <c r="H72" s="23"/>
    </row>
    <row r="73" spans="8:8" x14ac:dyDescent="0.25">
      <c r="H73" s="23"/>
    </row>
    <row r="74" spans="8:8" x14ac:dyDescent="0.25">
      <c r="H74" s="23"/>
    </row>
    <row r="75" spans="8:8" x14ac:dyDescent="0.25">
      <c r="H75" s="23"/>
    </row>
    <row r="76" spans="8:8" x14ac:dyDescent="0.25">
      <c r="H76" s="23"/>
    </row>
    <row r="77" spans="8:8" x14ac:dyDescent="0.25">
      <c r="H77" s="23"/>
    </row>
    <row r="78" spans="8:8" x14ac:dyDescent="0.25">
      <c r="H78" s="23"/>
    </row>
    <row r="79" spans="8:8" x14ac:dyDescent="0.25">
      <c r="H79" s="23"/>
    </row>
    <row r="80" spans="8:8" x14ac:dyDescent="0.25">
      <c r="H80" s="23"/>
    </row>
    <row r="81" spans="8:8" x14ac:dyDescent="0.25">
      <c r="H81" s="36"/>
    </row>
    <row r="82" spans="8:8" x14ac:dyDescent="0.25">
      <c r="H82" s="23"/>
    </row>
    <row r="83" spans="8:8" x14ac:dyDescent="0.25">
      <c r="H83" s="23"/>
    </row>
    <row r="84" spans="8:8" x14ac:dyDescent="0.25">
      <c r="H84" s="23"/>
    </row>
    <row r="85" spans="8:8" x14ac:dyDescent="0.25">
      <c r="H85" s="23"/>
    </row>
    <row r="86" spans="8:8" x14ac:dyDescent="0.25">
      <c r="H86" s="23"/>
    </row>
    <row r="87" spans="8:8" x14ac:dyDescent="0.25">
      <c r="H87" s="23"/>
    </row>
    <row r="88" spans="8:8" x14ac:dyDescent="0.25">
      <c r="H88" s="23"/>
    </row>
    <row r="89" spans="8:8" x14ac:dyDescent="0.25">
      <c r="H89" s="23"/>
    </row>
    <row r="90" spans="8:8" x14ac:dyDescent="0.25">
      <c r="H90" s="23"/>
    </row>
    <row r="91" spans="8:8" x14ac:dyDescent="0.25">
      <c r="H91" s="23"/>
    </row>
    <row r="92" spans="8:8" x14ac:dyDescent="0.25">
      <c r="H92" s="23"/>
    </row>
    <row r="93" spans="8:8" x14ac:dyDescent="0.25">
      <c r="H93" s="23"/>
    </row>
    <row r="94" spans="8:8" x14ac:dyDescent="0.25">
      <c r="H94" s="23"/>
    </row>
    <row r="95" spans="8:8" x14ac:dyDescent="0.25">
      <c r="H95" s="23"/>
    </row>
    <row r="96" spans="8:8" x14ac:dyDescent="0.25">
      <c r="H96" s="23"/>
    </row>
    <row r="97" spans="8:8" x14ac:dyDescent="0.25">
      <c r="H97" s="23"/>
    </row>
    <row r="98" spans="8:8" x14ac:dyDescent="0.25">
      <c r="H98" s="23"/>
    </row>
    <row r="99" spans="8:8" x14ac:dyDescent="0.25">
      <c r="H99" s="23"/>
    </row>
    <row r="100" spans="8:8" x14ac:dyDescent="0.25">
      <c r="H100" s="23"/>
    </row>
    <row r="101" spans="8:8" x14ac:dyDescent="0.25">
      <c r="H101" s="36"/>
    </row>
    <row r="102" spans="8:8" x14ac:dyDescent="0.25">
      <c r="H102" s="23"/>
    </row>
    <row r="103" spans="8:8" x14ac:dyDescent="0.25">
      <c r="H103" s="23"/>
    </row>
    <row r="104" spans="8:8" x14ac:dyDescent="0.25">
      <c r="H104" s="23"/>
    </row>
    <row r="105" spans="8:8" x14ac:dyDescent="0.25">
      <c r="H105" s="23"/>
    </row>
    <row r="106" spans="8:8" x14ac:dyDescent="0.25">
      <c r="H106" s="23"/>
    </row>
    <row r="107" spans="8:8" x14ac:dyDescent="0.25">
      <c r="H107" s="23"/>
    </row>
    <row r="108" spans="8:8" x14ac:dyDescent="0.25">
      <c r="H108" s="23"/>
    </row>
    <row r="109" spans="8:8" x14ac:dyDescent="0.25">
      <c r="H109" s="23"/>
    </row>
    <row r="110" spans="8:8" x14ac:dyDescent="0.25">
      <c r="H110" s="23"/>
    </row>
    <row r="111" spans="8:8" x14ac:dyDescent="0.25">
      <c r="H111" s="23"/>
    </row>
    <row r="112" spans="8:8" x14ac:dyDescent="0.25">
      <c r="H112" s="23"/>
    </row>
    <row r="113" spans="8:8" x14ac:dyDescent="0.25">
      <c r="H113" s="23"/>
    </row>
    <row r="114" spans="8:8" x14ac:dyDescent="0.25">
      <c r="H114" s="23"/>
    </row>
    <row r="115" spans="8:8" x14ac:dyDescent="0.25">
      <c r="H115" s="23"/>
    </row>
    <row r="116" spans="8:8" x14ac:dyDescent="0.25">
      <c r="H116" s="23"/>
    </row>
    <row r="117" spans="8:8" x14ac:dyDescent="0.25">
      <c r="H117" s="23"/>
    </row>
    <row r="118" spans="8:8" x14ac:dyDescent="0.25">
      <c r="H118" s="23"/>
    </row>
    <row r="119" spans="8:8" x14ac:dyDescent="0.25">
      <c r="H119" s="23"/>
    </row>
    <row r="120" spans="8:8" x14ac:dyDescent="0.25">
      <c r="H120" s="23"/>
    </row>
    <row r="121" spans="8:8" x14ac:dyDescent="0.25">
      <c r="H121" s="23"/>
    </row>
    <row r="122" spans="8:8" x14ac:dyDescent="0.25">
      <c r="H122" s="23"/>
    </row>
    <row r="123" spans="8:8" x14ac:dyDescent="0.25">
      <c r="H123" s="23"/>
    </row>
    <row r="124" spans="8:8" x14ac:dyDescent="0.25">
      <c r="H124" s="23"/>
    </row>
    <row r="125" spans="8:8" x14ac:dyDescent="0.25">
      <c r="H125" s="36"/>
    </row>
    <row r="126" spans="8:8" x14ac:dyDescent="0.25">
      <c r="H126" s="23"/>
    </row>
    <row r="127" spans="8:8" x14ac:dyDescent="0.25">
      <c r="H127" s="23"/>
    </row>
    <row r="128" spans="8:8" x14ac:dyDescent="0.25">
      <c r="H128" s="2"/>
    </row>
    <row r="130" spans="8:8" x14ac:dyDescent="0.25">
      <c r="H130" s="2"/>
    </row>
    <row r="131" spans="8:8" x14ac:dyDescent="0.25">
      <c r="H131" s="2"/>
    </row>
    <row r="132" spans="8:8" x14ac:dyDescent="0.25">
      <c r="H132" s="9"/>
    </row>
    <row r="133" spans="8:8" x14ac:dyDescent="0.25">
      <c r="H133" s="9"/>
    </row>
    <row r="134" spans="8:8" x14ac:dyDescent="0.25">
      <c r="H134" s="9"/>
    </row>
    <row r="135" spans="8:8" x14ac:dyDescent="0.25">
      <c r="H135" s="9"/>
    </row>
    <row r="136" spans="8:8" x14ac:dyDescent="0.25">
      <c r="H136" s="9"/>
    </row>
    <row r="137" spans="8:8" x14ac:dyDescent="0.25">
      <c r="H137" s="9"/>
    </row>
  </sheetData>
  <sheetProtection algorithmName="SHA-512" hashValue="f7Cbbifnaqyroyk4Vzebt8oXAZCUXPyZVXhfQAsnwx9L4Hw2fmh87lXjO2tnNLxKlKSCS6UeVg4NFmwdW//kRw==" saltValue="kN6hZXR0PzpEuuvmoIr6PQ==" spinCount="100000" sheet="1" objects="1" scenarios="1" formatRows="0"/>
  <mergeCells count="3">
    <mergeCell ref="A2:H2"/>
    <mergeCell ref="A4:B4"/>
    <mergeCell ref="D6:E6"/>
  </mergeCells>
  <phoneticPr fontId="8" type="noConversion"/>
  <printOptions horizontalCentered="1"/>
  <pageMargins left="0.15748031496062992" right="0.74803149606299213" top="0.98425196850393704" bottom="0.59055118110236227" header="0.51181102362204722" footer="0.35433070866141736"/>
  <pageSetup paperSize="9" scale="90" fitToHeight="0" orientation="landscape" horizontalDpi="4294967295" verticalDpi="4294967295" r:id="rId1"/>
  <headerFooter>
    <oddFooter>&amp;CSeite &amp;P von &amp;N</oddFooter>
    <evenFooter>&amp;L&amp;"-,Regular"&amp;D / &amp;U&amp;R&amp;"-,Regular"Seite &amp;S von &amp;A</evenFooter>
    <firstFooter>&amp;L&amp;"-,Regular"&amp;D / &amp;U&amp;R&amp;"-,Regular"Seite &amp;S von &amp;A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5B7D-7129-4572-BBC8-6C2E96D97C7E}">
  <sheetPr>
    <pageSetUpPr fitToPage="1"/>
  </sheetPr>
  <dimension ref="A1:H123"/>
  <sheetViews>
    <sheetView zoomScaleNormal="100" workbookViewId="0">
      <pane ySplit="6" topLeftCell="A7" activePane="bottomLeft" state="frozenSplit"/>
      <selection pane="bottomLeft" activeCell="F26" sqref="F26"/>
    </sheetView>
  </sheetViews>
  <sheetFormatPr baseColWidth="10" defaultColWidth="8" defaultRowHeight="15" x14ac:dyDescent="0.25"/>
  <cols>
    <col min="1" max="1" width="8" style="2" customWidth="1"/>
    <col min="2" max="2" width="62" style="9" customWidth="1"/>
    <col min="3" max="3" width="5" style="9" bestFit="1" customWidth="1"/>
    <col min="4" max="5" width="8.125" style="9" customWidth="1"/>
    <col min="6" max="6" width="17.625" style="9" bestFit="1" customWidth="1"/>
    <col min="7" max="7" width="12.375" style="9" bestFit="1" customWidth="1"/>
    <col min="8" max="8" width="12.375" style="5" customWidth="1"/>
    <col min="9" max="16384" width="8" style="2"/>
  </cols>
  <sheetData>
    <row r="1" spans="1:8" ht="15.75" customHeight="1" x14ac:dyDescent="0.25">
      <c r="B1" s="5"/>
      <c r="C1" s="21"/>
      <c r="D1" s="5"/>
      <c r="E1" s="5"/>
      <c r="F1" s="21"/>
      <c r="G1" s="5"/>
    </row>
    <row r="2" spans="1:8" s="15" customFormat="1" ht="15.75" x14ac:dyDescent="0.2">
      <c r="A2" s="75" t="s">
        <v>100</v>
      </c>
      <c r="B2" s="75"/>
      <c r="C2" s="75"/>
      <c r="D2" s="75"/>
      <c r="E2" s="75"/>
      <c r="F2" s="75"/>
      <c r="G2" s="75"/>
      <c r="H2" s="75"/>
    </row>
    <row r="3" spans="1:8" s="15" customFormat="1" ht="15.75" x14ac:dyDescent="0.2">
      <c r="A3" s="49"/>
      <c r="B3" s="49"/>
      <c r="C3" s="49"/>
      <c r="D3" s="49"/>
      <c r="E3" s="49"/>
      <c r="F3" s="49"/>
      <c r="G3" s="49"/>
      <c r="H3" s="49"/>
    </row>
    <row r="4" spans="1:8" s="4" customFormat="1" ht="15.75" x14ac:dyDescent="0.2">
      <c r="A4" s="79" t="s">
        <v>189</v>
      </c>
      <c r="B4" s="79"/>
      <c r="C4" s="5"/>
      <c r="D4" s="5"/>
      <c r="E4" s="5"/>
      <c r="F4" s="21"/>
      <c r="G4" s="5"/>
    </row>
    <row r="5" spans="1:8" s="4" customFormat="1" x14ac:dyDescent="0.2">
      <c r="D5" s="13"/>
      <c r="E5" s="13"/>
      <c r="F5" s="13"/>
      <c r="G5" s="13"/>
    </row>
    <row r="6" spans="1:8" s="4" customFormat="1" ht="30" x14ac:dyDescent="0.2">
      <c r="A6" s="6" t="s">
        <v>2</v>
      </c>
      <c r="B6" s="27"/>
      <c r="C6" s="1" t="s">
        <v>3</v>
      </c>
      <c r="D6" s="76" t="s">
        <v>5</v>
      </c>
      <c r="E6" s="77"/>
      <c r="F6" s="1" t="s">
        <v>27</v>
      </c>
      <c r="G6" s="1" t="s">
        <v>185</v>
      </c>
      <c r="H6" s="1" t="s">
        <v>25</v>
      </c>
    </row>
    <row r="7" spans="1:8" s="4" customFormat="1" x14ac:dyDescent="0.2">
      <c r="A7" s="7">
        <v>1</v>
      </c>
      <c r="B7" s="40" t="s">
        <v>134</v>
      </c>
      <c r="C7" s="16" t="s">
        <v>1</v>
      </c>
      <c r="D7" s="67">
        <v>5</v>
      </c>
      <c r="E7" s="11" t="s">
        <v>1</v>
      </c>
      <c r="F7" s="17" t="s">
        <v>26</v>
      </c>
      <c r="G7" s="148"/>
      <c r="H7" s="64">
        <f t="shared" ref="H7:H10" si="0">D7*G7</f>
        <v>0</v>
      </c>
    </row>
    <row r="8" spans="1:8" s="4" customFormat="1" x14ac:dyDescent="0.2">
      <c r="A8" s="7">
        <v>2</v>
      </c>
      <c r="B8" s="40" t="s">
        <v>135</v>
      </c>
      <c r="C8" s="16" t="s">
        <v>1</v>
      </c>
      <c r="D8" s="67">
        <v>15</v>
      </c>
      <c r="E8" s="11" t="s">
        <v>1</v>
      </c>
      <c r="F8" s="17" t="s">
        <v>26</v>
      </c>
      <c r="G8" s="148"/>
      <c r="H8" s="64">
        <f t="shared" si="0"/>
        <v>0</v>
      </c>
    </row>
    <row r="9" spans="1:8" s="4" customFormat="1" x14ac:dyDescent="0.2">
      <c r="A9" s="7">
        <v>3</v>
      </c>
      <c r="B9" s="40" t="s">
        <v>136</v>
      </c>
      <c r="C9" s="3" t="s">
        <v>1</v>
      </c>
      <c r="D9" s="67">
        <v>25</v>
      </c>
      <c r="E9" s="11" t="s">
        <v>1</v>
      </c>
      <c r="F9" s="17" t="s">
        <v>26</v>
      </c>
      <c r="G9" s="148"/>
      <c r="H9" s="64">
        <f t="shared" si="0"/>
        <v>0</v>
      </c>
    </row>
    <row r="10" spans="1:8" s="4" customFormat="1" x14ac:dyDescent="0.2">
      <c r="A10" s="7">
        <v>4</v>
      </c>
      <c r="B10" s="40" t="s">
        <v>137</v>
      </c>
      <c r="C10" s="3" t="s">
        <v>1</v>
      </c>
      <c r="D10" s="67">
        <v>5</v>
      </c>
      <c r="E10" s="11" t="s">
        <v>1</v>
      </c>
      <c r="F10" s="17" t="s">
        <v>26</v>
      </c>
      <c r="G10" s="148"/>
      <c r="H10" s="64">
        <f t="shared" si="0"/>
        <v>0</v>
      </c>
    </row>
    <row r="11" spans="1:8" s="4" customFormat="1" ht="24.95" customHeight="1" thickBot="1" x14ac:dyDescent="0.25">
      <c r="A11" s="8"/>
      <c r="B11" s="41"/>
      <c r="C11" s="28"/>
      <c r="D11" s="29"/>
      <c r="E11" s="30"/>
      <c r="F11" s="30"/>
      <c r="G11" s="30"/>
      <c r="H11" s="24">
        <f>SUM(H7:H10)</f>
        <v>0</v>
      </c>
    </row>
    <row r="12" spans="1:8" s="4" customFormat="1" ht="15" customHeight="1" thickTop="1" x14ac:dyDescent="0.2">
      <c r="A12" s="8"/>
      <c r="B12" s="41"/>
      <c r="C12" s="28"/>
      <c r="D12" s="29"/>
      <c r="E12" s="30"/>
      <c r="F12" s="30"/>
      <c r="G12" s="30"/>
      <c r="H12" s="42"/>
    </row>
    <row r="13" spans="1:8" x14ac:dyDescent="0.25">
      <c r="A13" s="38" t="s">
        <v>4</v>
      </c>
      <c r="B13" s="39"/>
      <c r="C13" s="39"/>
      <c r="D13" s="39"/>
      <c r="E13" s="39"/>
      <c r="F13" s="39"/>
      <c r="G13" s="39"/>
      <c r="H13" s="33"/>
    </row>
    <row r="14" spans="1:8" x14ac:dyDescent="0.25">
      <c r="A14" s="10" t="s">
        <v>28</v>
      </c>
      <c r="B14" s="10"/>
      <c r="C14" s="10"/>
      <c r="D14" s="10"/>
      <c r="E14" s="10"/>
      <c r="F14" s="10"/>
      <c r="G14" s="10"/>
      <c r="H14" s="2"/>
    </row>
    <row r="15" spans="1:8" x14ac:dyDescent="0.25">
      <c r="A15" s="10"/>
      <c r="H15" s="23"/>
    </row>
    <row r="16" spans="1:8" x14ac:dyDescent="0.25">
      <c r="H16" s="23"/>
    </row>
    <row r="17" spans="8:8" x14ac:dyDescent="0.25">
      <c r="H17" s="23"/>
    </row>
    <row r="18" spans="8:8" x14ac:dyDescent="0.25">
      <c r="H18" s="23"/>
    </row>
    <row r="19" spans="8:8" x14ac:dyDescent="0.25">
      <c r="H19" s="23"/>
    </row>
    <row r="20" spans="8:8" x14ac:dyDescent="0.25">
      <c r="H20" s="2"/>
    </row>
    <row r="21" spans="8:8" x14ac:dyDescent="0.25">
      <c r="H21" s="37"/>
    </row>
    <row r="22" spans="8:8" x14ac:dyDescent="0.25">
      <c r="H22" s="2"/>
    </row>
    <row r="23" spans="8:8" x14ac:dyDescent="0.25">
      <c r="H23" s="2"/>
    </row>
    <row r="24" spans="8:8" x14ac:dyDescent="0.25">
      <c r="H24" s="2"/>
    </row>
    <row r="25" spans="8:8" x14ac:dyDescent="0.25">
      <c r="H25" s="23"/>
    </row>
    <row r="26" spans="8:8" x14ac:dyDescent="0.25">
      <c r="H26" s="23"/>
    </row>
    <row r="27" spans="8:8" x14ac:dyDescent="0.25">
      <c r="H27" s="23"/>
    </row>
    <row r="28" spans="8:8" x14ac:dyDescent="0.25">
      <c r="H28" s="23"/>
    </row>
    <row r="29" spans="8:8" x14ac:dyDescent="0.25">
      <c r="H29" s="23"/>
    </row>
    <row r="30" spans="8:8" x14ac:dyDescent="0.25">
      <c r="H30" s="23"/>
    </row>
    <row r="31" spans="8:8" x14ac:dyDescent="0.25">
      <c r="H31" s="23"/>
    </row>
    <row r="32" spans="8:8" x14ac:dyDescent="0.25">
      <c r="H32" s="23"/>
    </row>
    <row r="33" spans="8:8" x14ac:dyDescent="0.25">
      <c r="H33" s="23"/>
    </row>
    <row r="34" spans="8:8" x14ac:dyDescent="0.25">
      <c r="H34" s="36"/>
    </row>
    <row r="35" spans="8:8" x14ac:dyDescent="0.25">
      <c r="H35" s="23"/>
    </row>
    <row r="36" spans="8:8" x14ac:dyDescent="0.25">
      <c r="H36" s="23"/>
    </row>
    <row r="37" spans="8:8" x14ac:dyDescent="0.25">
      <c r="H37" s="23"/>
    </row>
    <row r="38" spans="8:8" x14ac:dyDescent="0.25">
      <c r="H38" s="23"/>
    </row>
    <row r="39" spans="8:8" x14ac:dyDescent="0.25">
      <c r="H39" s="23"/>
    </row>
    <row r="40" spans="8:8" x14ac:dyDescent="0.25">
      <c r="H40" s="23"/>
    </row>
    <row r="41" spans="8:8" x14ac:dyDescent="0.25">
      <c r="H41" s="23"/>
    </row>
    <row r="42" spans="8:8" x14ac:dyDescent="0.25">
      <c r="H42" s="23"/>
    </row>
    <row r="43" spans="8:8" x14ac:dyDescent="0.25">
      <c r="H43" s="23"/>
    </row>
    <row r="44" spans="8:8" x14ac:dyDescent="0.25">
      <c r="H44" s="23"/>
    </row>
    <row r="45" spans="8:8" x14ac:dyDescent="0.25">
      <c r="H45" s="23"/>
    </row>
    <row r="46" spans="8:8" x14ac:dyDescent="0.25">
      <c r="H46" s="23"/>
    </row>
    <row r="47" spans="8:8" x14ac:dyDescent="0.25">
      <c r="H47" s="23"/>
    </row>
    <row r="48" spans="8:8" x14ac:dyDescent="0.25">
      <c r="H48" s="23"/>
    </row>
    <row r="49" spans="8:8" x14ac:dyDescent="0.25">
      <c r="H49" s="36"/>
    </row>
    <row r="50" spans="8:8" x14ac:dyDescent="0.25">
      <c r="H50" s="23"/>
    </row>
    <row r="51" spans="8:8" x14ac:dyDescent="0.25">
      <c r="H51" s="23"/>
    </row>
    <row r="52" spans="8:8" x14ac:dyDescent="0.25">
      <c r="H52" s="23"/>
    </row>
    <row r="53" spans="8:8" x14ac:dyDescent="0.25">
      <c r="H53" s="23"/>
    </row>
    <row r="54" spans="8:8" x14ac:dyDescent="0.25">
      <c r="H54" s="23"/>
    </row>
    <row r="55" spans="8:8" x14ac:dyDescent="0.25">
      <c r="H55" s="23"/>
    </row>
    <row r="56" spans="8:8" x14ac:dyDescent="0.25">
      <c r="H56" s="23"/>
    </row>
    <row r="57" spans="8:8" x14ac:dyDescent="0.25">
      <c r="H57" s="23"/>
    </row>
    <row r="58" spans="8:8" x14ac:dyDescent="0.25">
      <c r="H58" s="23"/>
    </row>
    <row r="59" spans="8:8" x14ac:dyDescent="0.25">
      <c r="H59" s="23"/>
    </row>
    <row r="60" spans="8:8" x14ac:dyDescent="0.25">
      <c r="H60" s="23"/>
    </row>
    <row r="61" spans="8:8" x14ac:dyDescent="0.25">
      <c r="H61" s="23"/>
    </row>
    <row r="62" spans="8:8" x14ac:dyDescent="0.25">
      <c r="H62" s="23"/>
    </row>
    <row r="63" spans="8:8" x14ac:dyDescent="0.25">
      <c r="H63" s="23"/>
    </row>
    <row r="64" spans="8:8" x14ac:dyDescent="0.25">
      <c r="H64" s="23"/>
    </row>
    <row r="65" spans="8:8" x14ac:dyDescent="0.25">
      <c r="H65" s="23"/>
    </row>
    <row r="66" spans="8:8" x14ac:dyDescent="0.25">
      <c r="H66" s="23"/>
    </row>
    <row r="67" spans="8:8" x14ac:dyDescent="0.25">
      <c r="H67" s="36"/>
    </row>
    <row r="68" spans="8:8" x14ac:dyDescent="0.25">
      <c r="H68" s="23"/>
    </row>
    <row r="69" spans="8:8" x14ac:dyDescent="0.25">
      <c r="H69" s="23"/>
    </row>
    <row r="70" spans="8:8" x14ac:dyDescent="0.25">
      <c r="H70" s="23"/>
    </row>
    <row r="71" spans="8:8" x14ac:dyDescent="0.25">
      <c r="H71" s="23"/>
    </row>
    <row r="72" spans="8:8" x14ac:dyDescent="0.25">
      <c r="H72" s="23"/>
    </row>
    <row r="73" spans="8:8" x14ac:dyDescent="0.25">
      <c r="H73" s="23"/>
    </row>
    <row r="74" spans="8:8" x14ac:dyDescent="0.25">
      <c r="H74" s="23"/>
    </row>
    <row r="75" spans="8:8" x14ac:dyDescent="0.25">
      <c r="H75" s="23"/>
    </row>
    <row r="76" spans="8:8" x14ac:dyDescent="0.25">
      <c r="H76" s="23"/>
    </row>
    <row r="77" spans="8:8" x14ac:dyDescent="0.25">
      <c r="H77" s="23"/>
    </row>
    <row r="78" spans="8:8" x14ac:dyDescent="0.25">
      <c r="H78" s="23"/>
    </row>
    <row r="79" spans="8:8" x14ac:dyDescent="0.25">
      <c r="H79" s="23"/>
    </row>
    <row r="80" spans="8:8" x14ac:dyDescent="0.25">
      <c r="H80" s="23"/>
    </row>
    <row r="81" spans="8:8" x14ac:dyDescent="0.25">
      <c r="H81" s="23"/>
    </row>
    <row r="82" spans="8:8" x14ac:dyDescent="0.25">
      <c r="H82" s="23"/>
    </row>
    <row r="83" spans="8:8" x14ac:dyDescent="0.25">
      <c r="H83" s="23"/>
    </row>
    <row r="84" spans="8:8" x14ac:dyDescent="0.25">
      <c r="H84" s="23"/>
    </row>
    <row r="85" spans="8:8" x14ac:dyDescent="0.25">
      <c r="H85" s="23"/>
    </row>
    <row r="86" spans="8:8" x14ac:dyDescent="0.25">
      <c r="H86" s="23"/>
    </row>
    <row r="87" spans="8:8" x14ac:dyDescent="0.25">
      <c r="H87" s="36"/>
    </row>
    <row r="88" spans="8:8" x14ac:dyDescent="0.25">
      <c r="H88" s="23"/>
    </row>
    <row r="89" spans="8:8" x14ac:dyDescent="0.25">
      <c r="H89" s="23"/>
    </row>
    <row r="90" spans="8:8" x14ac:dyDescent="0.25">
      <c r="H90" s="23"/>
    </row>
    <row r="91" spans="8:8" x14ac:dyDescent="0.25">
      <c r="H91" s="23"/>
    </row>
    <row r="92" spans="8:8" x14ac:dyDescent="0.25">
      <c r="H92" s="23"/>
    </row>
    <row r="93" spans="8:8" x14ac:dyDescent="0.25">
      <c r="H93" s="23"/>
    </row>
    <row r="94" spans="8:8" x14ac:dyDescent="0.25">
      <c r="H94" s="23"/>
    </row>
    <row r="95" spans="8:8" x14ac:dyDescent="0.25">
      <c r="H95" s="23"/>
    </row>
    <row r="96" spans="8:8" x14ac:dyDescent="0.25">
      <c r="H96" s="23"/>
    </row>
    <row r="97" spans="8:8" x14ac:dyDescent="0.25">
      <c r="H97" s="23"/>
    </row>
    <row r="98" spans="8:8" x14ac:dyDescent="0.25">
      <c r="H98" s="23"/>
    </row>
    <row r="99" spans="8:8" x14ac:dyDescent="0.25">
      <c r="H99" s="23"/>
    </row>
    <row r="100" spans="8:8" x14ac:dyDescent="0.25">
      <c r="H100" s="23"/>
    </row>
    <row r="101" spans="8:8" x14ac:dyDescent="0.25">
      <c r="H101" s="23"/>
    </row>
    <row r="102" spans="8:8" x14ac:dyDescent="0.25">
      <c r="H102" s="23"/>
    </row>
    <row r="103" spans="8:8" x14ac:dyDescent="0.25">
      <c r="H103" s="23"/>
    </row>
    <row r="104" spans="8:8" x14ac:dyDescent="0.25">
      <c r="H104" s="23"/>
    </row>
    <row r="105" spans="8:8" x14ac:dyDescent="0.25">
      <c r="H105" s="23"/>
    </row>
    <row r="106" spans="8:8" x14ac:dyDescent="0.25">
      <c r="H106" s="23"/>
    </row>
    <row r="107" spans="8:8" x14ac:dyDescent="0.25">
      <c r="H107" s="23"/>
    </row>
    <row r="108" spans="8:8" x14ac:dyDescent="0.25">
      <c r="H108" s="23"/>
    </row>
    <row r="109" spans="8:8" x14ac:dyDescent="0.25">
      <c r="H109" s="23"/>
    </row>
    <row r="110" spans="8:8" x14ac:dyDescent="0.25">
      <c r="H110" s="23"/>
    </row>
    <row r="111" spans="8:8" x14ac:dyDescent="0.25">
      <c r="H111" s="36"/>
    </row>
    <row r="112" spans="8:8" x14ac:dyDescent="0.25">
      <c r="H112" s="23"/>
    </row>
    <row r="113" spans="8:8" x14ac:dyDescent="0.25">
      <c r="H113" s="23"/>
    </row>
    <row r="114" spans="8:8" x14ac:dyDescent="0.25">
      <c r="H114" s="2"/>
    </row>
    <row r="116" spans="8:8" x14ac:dyDescent="0.25">
      <c r="H116" s="2"/>
    </row>
    <row r="117" spans="8:8" x14ac:dyDescent="0.25">
      <c r="H117" s="2"/>
    </row>
    <row r="118" spans="8:8" x14ac:dyDescent="0.25">
      <c r="H118" s="9"/>
    </row>
    <row r="119" spans="8:8" x14ac:dyDescent="0.25">
      <c r="H119" s="9"/>
    </row>
    <row r="120" spans="8:8" x14ac:dyDescent="0.25">
      <c r="H120" s="9"/>
    </row>
    <row r="121" spans="8:8" x14ac:dyDescent="0.25">
      <c r="H121" s="9"/>
    </row>
    <row r="122" spans="8:8" x14ac:dyDescent="0.25">
      <c r="H122" s="9"/>
    </row>
    <row r="123" spans="8:8" x14ac:dyDescent="0.25">
      <c r="H123" s="9"/>
    </row>
  </sheetData>
  <sheetProtection algorithmName="SHA-512" hashValue="Wo+mGZcaKPQQvaOlbvQkKvSc6JuqfONLaQ+gx+WIWDC9Sen1nVvllfb05DXJ2gdq/zn6N4Tf0gP6s68so7XzMQ==" saltValue="spHKi4obiCfQYbWlfpeR5Q==" spinCount="100000" sheet="1" objects="1" scenarios="1" formatRows="0"/>
  <mergeCells count="3">
    <mergeCell ref="A2:H2"/>
    <mergeCell ref="A4:B4"/>
    <mergeCell ref="D6:E6"/>
  </mergeCells>
  <phoneticPr fontId="8" type="noConversion"/>
  <printOptions horizontalCentered="1"/>
  <pageMargins left="0.15748031496062992" right="0.74803149606299213" top="0.98425196850393704" bottom="0.59055118110236227" header="0.51181102362204722" footer="0.35433070866141736"/>
  <pageSetup paperSize="9" scale="90" orientation="landscape" horizontalDpi="4294967295" verticalDpi="4294967295" r:id="rId1"/>
  <headerFooter>
    <oddFooter>&amp;CSeite &amp;P von &amp;N</oddFooter>
    <evenFooter>&amp;L&amp;"-,Regular"&amp;D / &amp;U&amp;R&amp;"-,Regular"Seite &amp;S von &amp;A</evenFooter>
    <firstFooter>&amp;L&amp;"-,Regular"&amp;D / &amp;U&amp;R&amp;"-,Regular"Seite &amp;S von &amp;A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"/>
  <sheetViews>
    <sheetView tabSelected="1" workbookViewId="0">
      <selection activeCell="G11" sqref="G11"/>
    </sheetView>
  </sheetViews>
  <sheetFormatPr baseColWidth="10" defaultRowHeight="12.75" x14ac:dyDescent="0.2"/>
  <cols>
    <col min="4" max="4" width="11" customWidth="1"/>
    <col min="7" max="7" width="16.125" customWidth="1"/>
  </cols>
  <sheetData>
    <row r="1" spans="1:10" s="2" customFormat="1" ht="15.75" customHeight="1" x14ac:dyDescent="0.25">
      <c r="B1" s="5"/>
      <c r="C1" s="21"/>
      <c r="D1" s="5"/>
      <c r="E1" s="5"/>
      <c r="F1" s="21"/>
      <c r="G1" s="5"/>
      <c r="H1" s="5"/>
    </row>
    <row r="2" spans="1:10" s="15" customFormat="1" ht="15.75" x14ac:dyDescent="0.2">
      <c r="A2" s="51" t="s">
        <v>100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s="15" customFormat="1" ht="15.75" x14ac:dyDescent="0.2">
      <c r="A3" s="49"/>
      <c r="B3" s="49"/>
      <c r="C3" s="49"/>
      <c r="D3" s="49"/>
      <c r="E3" s="49"/>
      <c r="F3" s="49"/>
      <c r="G3" s="49"/>
      <c r="H3" s="49"/>
    </row>
    <row r="4" spans="1:10" s="4" customFormat="1" ht="15.75" x14ac:dyDescent="0.2">
      <c r="A4" s="26" t="s">
        <v>190</v>
      </c>
      <c r="B4" s="26"/>
      <c r="C4" s="50"/>
      <c r="D4" s="50"/>
      <c r="E4" s="5"/>
      <c r="F4" s="21"/>
      <c r="G4" s="5"/>
    </row>
    <row r="5" spans="1:10" s="4" customFormat="1" ht="15.75" x14ac:dyDescent="0.2">
      <c r="A5" s="26"/>
      <c r="B5" s="26"/>
      <c r="C5" s="50"/>
      <c r="D5" s="50"/>
      <c r="E5" s="5"/>
      <c r="F5" s="21"/>
      <c r="G5" s="5"/>
    </row>
    <row r="6" spans="1:10" s="4" customFormat="1" ht="15" x14ac:dyDescent="0.2">
      <c r="D6" s="52"/>
      <c r="E6" s="52"/>
      <c r="F6" s="52"/>
      <c r="G6" s="52"/>
    </row>
    <row r="7" spans="1:10" s="43" customFormat="1" ht="20.100000000000001" customHeight="1" x14ac:dyDescent="0.2">
      <c r="D7" s="44"/>
      <c r="E7" s="45"/>
      <c r="F7" s="45"/>
      <c r="G7" s="46" t="s">
        <v>99</v>
      </c>
    </row>
    <row r="8" spans="1:10" s="43" customFormat="1" ht="20.100000000000001" customHeight="1" x14ac:dyDescent="0.2">
      <c r="D8" s="44"/>
      <c r="E8" s="45"/>
      <c r="F8" s="45"/>
      <c r="G8" s="48"/>
    </row>
    <row r="9" spans="1:10" s="43" customFormat="1" ht="20.100000000000001" customHeight="1" x14ac:dyDescent="0.2">
      <c r="D9" s="80" t="s">
        <v>98</v>
      </c>
      <c r="E9" s="81"/>
      <c r="F9" s="83"/>
      <c r="G9" s="47">
        <f>Bürobedarfsartikel!H169</f>
        <v>0</v>
      </c>
      <c r="I9" s="82"/>
      <c r="J9" s="82"/>
    </row>
    <row r="10" spans="1:10" s="43" customFormat="1" ht="20.100000000000001" customHeight="1" x14ac:dyDescent="0.2">
      <c r="D10" s="44"/>
      <c r="E10" s="45"/>
      <c r="F10" s="45"/>
      <c r="G10" s="48"/>
    </row>
    <row r="11" spans="1:10" s="43" customFormat="1" ht="20.100000000000001" customHeight="1" x14ac:dyDescent="0.2">
      <c r="D11" s="80" t="s">
        <v>8</v>
      </c>
      <c r="E11" s="81"/>
      <c r="F11" s="83"/>
      <c r="G11" s="47">
        <f>'Tinte und Toner'!H24</f>
        <v>0</v>
      </c>
      <c r="I11" s="82"/>
      <c r="J11" s="82"/>
    </row>
    <row r="12" spans="1:10" s="43" customFormat="1" ht="20.100000000000001" customHeight="1" x14ac:dyDescent="0.2">
      <c r="D12" s="44"/>
      <c r="E12" s="45"/>
      <c r="F12" s="45"/>
      <c r="G12" s="48"/>
    </row>
    <row r="13" spans="1:10" s="43" customFormat="1" ht="20.100000000000001" customHeight="1" x14ac:dyDescent="0.2">
      <c r="D13" s="80" t="s">
        <v>7</v>
      </c>
      <c r="E13" s="81"/>
      <c r="F13" s="83"/>
      <c r="G13" s="47">
        <f>Briefumschläge!H23</f>
        <v>0</v>
      </c>
      <c r="I13" s="82"/>
      <c r="J13" s="82"/>
    </row>
    <row r="14" spans="1:10" s="43" customFormat="1" ht="20.100000000000001" customHeight="1" x14ac:dyDescent="0.2">
      <c r="D14" s="61"/>
      <c r="E14" s="62"/>
      <c r="F14" s="62"/>
      <c r="G14" s="63"/>
      <c r="I14" s="66"/>
      <c r="J14" s="66"/>
    </row>
    <row r="15" spans="1:10" s="43" customFormat="1" ht="20.100000000000001" customHeight="1" x14ac:dyDescent="0.2">
      <c r="D15" s="80" t="s">
        <v>138</v>
      </c>
      <c r="E15" s="81"/>
      <c r="F15" s="81"/>
      <c r="G15" s="63">
        <f>Kalender!H11</f>
        <v>0</v>
      </c>
      <c r="I15" s="82"/>
      <c r="J15" s="82"/>
    </row>
    <row r="16" spans="1:10" s="43" customFormat="1" ht="20.100000000000001" customHeight="1" x14ac:dyDescent="0.2">
      <c r="D16" s="44"/>
      <c r="E16" s="45"/>
      <c r="F16" s="45"/>
      <c r="G16" s="48"/>
    </row>
    <row r="17" spans="4:7" s="43" customFormat="1" ht="20.100000000000001" customHeight="1" x14ac:dyDescent="0.2">
      <c r="D17" s="44"/>
      <c r="E17" s="48"/>
      <c r="F17" s="53" t="s">
        <v>6</v>
      </c>
      <c r="G17" s="54">
        <f>SUM(G9:G16)</f>
        <v>0</v>
      </c>
    </row>
    <row r="18" spans="4:7" s="43" customFormat="1" ht="20.100000000000001" customHeight="1" x14ac:dyDescent="0.2"/>
  </sheetData>
  <sheetProtection algorithmName="SHA-512" hashValue="dw3ip9kMxhwJU1q604UXNcGAPzJdEm6Jc5iuGj6zV9Fv/FvrBUV8y3yo72Js6ZnDrzpAhSR1p2XYWRh4Pr8yOw==" saltValue="SQelr3qFWsZqwGR22KzwUA==" spinCount="100000" sheet="1" objects="1" scenarios="1"/>
  <mergeCells count="8">
    <mergeCell ref="D15:F15"/>
    <mergeCell ref="I15:J15"/>
    <mergeCell ref="D9:F9"/>
    <mergeCell ref="D11:F11"/>
    <mergeCell ref="D13:F13"/>
    <mergeCell ref="I9:J9"/>
    <mergeCell ref="I11:J11"/>
    <mergeCell ref="I13:J13"/>
  </mergeCells>
  <pageMargins left="0.15748031496062992" right="0.74803149606299213" top="0.98425196850393704" bottom="0.59055118110236227" header="0.31496062992125984" footer="0.31496062992125984"/>
  <pageSetup paperSize="9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E27709F6ACFA4BB8A501A66CCF48CA" ma:contentTypeVersion="12" ma:contentTypeDescription="Ein neues Dokument erstellen." ma:contentTypeScope="" ma:versionID="e795fa09af9d34738d13d99355b882da">
  <xsd:schema xmlns:xsd="http://www.w3.org/2001/XMLSchema" xmlns:xs="http://www.w3.org/2001/XMLSchema" xmlns:p="http://schemas.microsoft.com/office/2006/metadata/properties" xmlns:ns2="9abe3362-ef97-489a-8356-6b9dc8fac1d1" targetNamespace="http://schemas.microsoft.com/office/2006/metadata/properties" ma:root="true" ma:fieldsID="c3a183eb531200cb486ae938257eebd6" ns2:_="">
    <xsd:import namespace="9abe3362-ef97-489a-8356-6b9dc8fac1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be3362-ef97-489a-8356-6b9dc8fac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d1e32c31-b67f-4be4-8406-23a33f991c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abe3362-ef97-489a-8356-6b9dc8fac1d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4FCE65D-BCEC-42B3-988F-7FD251FB66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be3362-ef97-489a-8356-6b9dc8fac1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D3B609-976C-456A-98B4-FD5457FEA8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8259AD-81AD-4320-B149-CBEC7E422371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9abe3362-ef97-489a-8356-6b9dc8fac1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Bürobedarfsartikel</vt:lpstr>
      <vt:lpstr>Tinte und Toner</vt:lpstr>
      <vt:lpstr>Briefumschläge</vt:lpstr>
      <vt:lpstr>Kalender</vt:lpstr>
      <vt:lpstr>Zusammenfassung</vt:lpstr>
    </vt:vector>
  </TitlesOfParts>
  <Company>IHK zu 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Ricken</dc:creator>
  <cp:lastModifiedBy>Boss, Dennis</cp:lastModifiedBy>
  <cp:lastPrinted>2024-11-11T09:25:59Z</cp:lastPrinted>
  <dcterms:created xsi:type="dcterms:W3CDTF">2016-12-07T08:29:49Z</dcterms:created>
  <dcterms:modified xsi:type="dcterms:W3CDTF">2024-11-11T09:34:15Z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0x010100FAE27709F6ACFA4BB8A501A66CCF48CA</vt:lpwstr>
  </property>
  <property fmtid="{D5CDD505-2E9C-101B-9397-08002B2CF9AE}" pid="3" name="MediaServiceImageTags">
    <vt:lpwstr/>
  </property>
</Properties>
</file>