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IHK-Online-Infoservice\"/>
    </mc:Choice>
  </mc:AlternateContent>
  <xr:revisionPtr revIDLastSave="0" documentId="8_{C2B1D960-0377-4F7C-A24C-D59A027330C5}" xr6:coauthVersionLast="47" xr6:coauthVersionMax="47" xr10:uidLastSave="{00000000-0000-0000-0000-000000000000}"/>
  <bookViews>
    <workbookView xWindow="-120" yWindow="-120" windowWidth="29040" windowHeight="15840" xr2:uid="{15554123-ABA7-4FB1-A893-B83F72E036BC}"/>
  </bookViews>
  <sheets>
    <sheet name="ABC" sheetId="3" r:id="rId1"/>
    <sheet name="Arbeitsdatei ABC" sheetId="2" state="hidden" r:id="rId2"/>
  </sheets>
  <definedNames>
    <definedName name="_xlnm._FilterDatabase" localSheetId="0" hidden="1">ABC!$A$1:$F$193</definedName>
    <definedName name="_xlnm._FilterDatabase" localSheetId="1" hidden="1">'Arbeitsdatei ABC'!$A$3:$DF$195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39" i="2" l="1"/>
  <c r="AE137" i="2"/>
  <c r="B70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2" i="3"/>
  <c r="CN68" i="2"/>
  <c r="T69" i="2"/>
  <c r="AS118" i="2"/>
  <c r="W142" i="2"/>
  <c r="B66" i="3"/>
  <c r="B67" i="3"/>
  <c r="B100" i="3"/>
  <c r="B138" i="3"/>
  <c r="B162" i="3"/>
  <c r="BG42" i="2"/>
  <c r="Q42" i="2"/>
  <c r="B40" i="3" s="1"/>
  <c r="AN41" i="2"/>
  <c r="B39" i="3" s="1"/>
  <c r="DC142" i="2"/>
  <c r="CL142" i="2"/>
  <c r="B140" i="3"/>
  <c r="AE78" i="2"/>
  <c r="R78" i="2"/>
  <c r="M78" i="2"/>
  <c r="B76" i="3" s="1"/>
  <c r="CJ179" i="2"/>
  <c r="CD179" i="2"/>
  <c r="B177" i="3" s="1"/>
  <c r="AY180" i="2"/>
  <c r="B178" i="3" s="1"/>
  <c r="AY181" i="2"/>
  <c r="B179" i="3" s="1"/>
  <c r="S182" i="2"/>
  <c r="B180" i="3" s="1"/>
  <c r="CD87" i="2"/>
  <c r="BI170" i="2"/>
  <c r="B168" i="3" s="1"/>
  <c r="CE159" i="2"/>
  <c r="B157" i="3" s="1"/>
  <c r="CE160" i="2"/>
  <c r="B158" i="3" s="1"/>
  <c r="CE158" i="2"/>
  <c r="B156" i="3" s="1"/>
  <c r="AZ131" i="2"/>
  <c r="B129" i="3" s="1"/>
  <c r="BA55" i="2"/>
  <c r="B53" i="3" s="1"/>
  <c r="AY12" i="2"/>
  <c r="B10" i="3" s="1"/>
  <c r="BU8" i="2"/>
  <c r="B6" i="3" s="1"/>
  <c r="Z71" i="2"/>
  <c r="B69" i="3" s="1"/>
  <c r="BH162" i="2"/>
  <c r="BZ162" i="2"/>
  <c r="BR124" i="2"/>
  <c r="B122" i="3" s="1"/>
  <c r="BR96" i="2"/>
  <c r="B94" i="3" s="1"/>
  <c r="CD93" i="2"/>
  <c r="B91" i="3" s="1"/>
  <c r="CD6" i="2"/>
  <c r="B4" i="3" s="1"/>
  <c r="DB175" i="2"/>
  <c r="BD175" i="2"/>
  <c r="AM194" i="2"/>
  <c r="O193" i="2"/>
  <c r="CG154" i="2"/>
  <c r="B152" i="3" s="1"/>
  <c r="AC133" i="2"/>
  <c r="F127" i="2"/>
  <c r="O92" i="2"/>
  <c r="AP85" i="2"/>
  <c r="L56" i="2"/>
  <c r="AF36" i="2"/>
  <c r="AG35" i="2"/>
  <c r="AW16" i="2"/>
  <c r="DD16" i="2"/>
  <c r="CX16" i="2"/>
  <c r="AJ5" i="2"/>
  <c r="AF5" i="2"/>
  <c r="DA191" i="2"/>
  <c r="B189" i="3" s="1"/>
  <c r="X67" i="2"/>
  <c r="B65" i="3" s="1"/>
  <c r="F172" i="2"/>
  <c r="B170" i="3" s="1"/>
  <c r="AA115" i="2"/>
  <c r="B116" i="3"/>
  <c r="Z61" i="2"/>
  <c r="Z51" i="2"/>
  <c r="BX51" i="2"/>
  <c r="BX61" i="2"/>
  <c r="Z47" i="2"/>
  <c r="CH143" i="2"/>
  <c r="BN143" i="2"/>
  <c r="BO7" i="2"/>
  <c r="BL7" i="2"/>
  <c r="CB166" i="2"/>
  <c r="B164" i="3" s="1"/>
  <c r="CP22" i="2"/>
  <c r="CP21" i="2"/>
  <c r="AH103" i="2"/>
  <c r="AH105" i="2"/>
  <c r="AH44" i="2"/>
  <c r="AH45" i="2"/>
  <c r="AJ127" i="2"/>
  <c r="AJ36" i="2"/>
  <c r="AJ123" i="2"/>
  <c r="AJ117" i="2"/>
  <c r="AJ95" i="2"/>
  <c r="AJ101" i="2"/>
  <c r="AJ94" i="2"/>
  <c r="AJ11" i="2"/>
  <c r="AJ46" i="2"/>
  <c r="AJ43" i="2"/>
  <c r="AJ190" i="2"/>
  <c r="AJ112" i="2"/>
  <c r="AJ114" i="2"/>
  <c r="AK44" i="2"/>
  <c r="AK45" i="2"/>
  <c r="AL101" i="2"/>
  <c r="AL94" i="2"/>
  <c r="AL11" i="2"/>
  <c r="AL190" i="2"/>
  <c r="AL70" i="2"/>
  <c r="AL112" i="2"/>
  <c r="AL114" i="2"/>
  <c r="AL10" i="2"/>
  <c r="AM127" i="2"/>
  <c r="AM120" i="2"/>
  <c r="AM132" i="2"/>
  <c r="AM16" i="2"/>
  <c r="AM36" i="2"/>
  <c r="AM193" i="2"/>
  <c r="AM123" i="2"/>
  <c r="AM119" i="2"/>
  <c r="AM117" i="2"/>
  <c r="AM95" i="2"/>
  <c r="AM99" i="2"/>
  <c r="AM5" i="2"/>
  <c r="AO113" i="2"/>
  <c r="AO101" i="2"/>
  <c r="AO94" i="2"/>
  <c r="AO11" i="2"/>
  <c r="AO190" i="2"/>
  <c r="AO114" i="2"/>
  <c r="AO64" i="2"/>
  <c r="AO53" i="2"/>
  <c r="CJ87" i="2"/>
  <c r="CF173" i="2"/>
  <c r="B171" i="3" s="1"/>
  <c r="CC130" i="2"/>
  <c r="B128" i="3" s="1"/>
  <c r="BY77" i="2"/>
  <c r="B75" i="3" s="1"/>
  <c r="BX47" i="2"/>
  <c r="BU161" i="2"/>
  <c r="B159" i="3" s="1"/>
  <c r="BU185" i="2"/>
  <c r="B183" i="3" s="1"/>
  <c r="BU15" i="2"/>
  <c r="B13" i="3" s="1"/>
  <c r="BV146" i="2"/>
  <c r="B144" i="3" s="1"/>
  <c r="BW189" i="2"/>
  <c r="BT58" i="2"/>
  <c r="B56" i="3" s="1"/>
  <c r="BS49" i="2"/>
  <c r="B47" i="3" s="1"/>
  <c r="BP14" i="2"/>
  <c r="B12" i="3" s="1"/>
  <c r="BJ30" i="2"/>
  <c r="B28" i="3" s="1"/>
  <c r="BF25" i="2"/>
  <c r="B23" i="3" s="1"/>
  <c r="BE106" i="2"/>
  <c r="B104" i="3" s="1"/>
  <c r="BE52" i="2"/>
  <c r="B50" i="3" s="1"/>
  <c r="BC138" i="2"/>
  <c r="B136" i="3" s="1"/>
  <c r="BC192" i="2"/>
  <c r="B190" i="3" s="1"/>
  <c r="BC13" i="2"/>
  <c r="B11" i="3" s="1"/>
  <c r="BB27" i="2"/>
  <c r="B25" i="3" s="1"/>
  <c r="AY157" i="2"/>
  <c r="B155" i="3" s="1"/>
  <c r="AY98" i="2"/>
  <c r="B96" i="3" s="1"/>
  <c r="AX88" i="2"/>
  <c r="B86" i="3" s="1"/>
  <c r="AV74" i="2"/>
  <c r="AV132" i="2"/>
  <c r="AV195" i="2"/>
  <c r="AV123" i="2"/>
  <c r="AV117" i="2"/>
  <c r="AV73" i="2"/>
  <c r="AV5" i="2"/>
  <c r="AV101" i="2"/>
  <c r="AV11" i="2"/>
  <c r="AV108" i="2"/>
  <c r="AV17" i="2"/>
  <c r="AV190" i="2"/>
  <c r="AV112" i="2"/>
  <c r="AV114" i="2"/>
  <c r="AV64" i="2"/>
  <c r="AV53" i="2"/>
  <c r="AT132" i="2"/>
  <c r="AT175" i="2"/>
  <c r="AT174" i="2"/>
  <c r="AT117" i="2"/>
  <c r="AT5" i="2"/>
  <c r="AT4" i="2"/>
  <c r="AT101" i="2"/>
  <c r="AT11" i="2"/>
  <c r="AT46" i="2"/>
  <c r="AT43" i="2"/>
  <c r="AT65" i="2"/>
  <c r="AT116" i="2"/>
  <c r="AT63" i="2"/>
  <c r="AT90" i="2"/>
  <c r="AT50" i="2"/>
  <c r="AT190" i="2"/>
  <c r="AT112" i="2"/>
  <c r="AT114" i="2"/>
  <c r="AT64" i="2"/>
  <c r="AT53" i="2"/>
  <c r="AT10" i="2"/>
  <c r="AS150" i="2"/>
  <c r="B148" i="3" s="1"/>
  <c r="AS89" i="2"/>
  <c r="B87" i="3" s="1"/>
  <c r="AS57" i="2"/>
  <c r="B55" i="3" s="1"/>
  <c r="AS91" i="2"/>
  <c r="B89" i="3" s="1"/>
  <c r="AS190" i="2"/>
  <c r="AS114" i="2"/>
  <c r="AS122" i="2"/>
  <c r="AS64" i="2"/>
  <c r="AS53" i="2"/>
  <c r="AS31" i="2"/>
  <c r="B29" i="3" s="1"/>
  <c r="AS18" i="2"/>
  <c r="B16" i="3" s="1"/>
  <c r="CI48" i="2"/>
  <c r="CI9" i="2"/>
  <c r="AU44" i="2"/>
  <c r="AU97" i="2"/>
  <c r="AU45" i="2"/>
  <c r="AI190" i="2"/>
  <c r="AI147" i="2"/>
  <c r="B145" i="3" s="1"/>
  <c r="AI101" i="2"/>
  <c r="AI114" i="2"/>
  <c r="AC193" i="2"/>
  <c r="AC190" i="2"/>
  <c r="AC122" i="2"/>
  <c r="B120" i="3" s="1"/>
  <c r="AC119" i="2"/>
  <c r="AC112" i="2"/>
  <c r="AC101" i="2"/>
  <c r="AC114" i="2"/>
  <c r="AC70" i="2"/>
  <c r="AC64" i="2"/>
  <c r="AC53" i="2"/>
  <c r="AA178" i="2"/>
  <c r="B176" i="3" s="1"/>
  <c r="AA167" i="2"/>
  <c r="B165" i="3" s="1"/>
  <c r="AA59" i="2"/>
  <c r="B57" i="3" s="1"/>
  <c r="Z183" i="2"/>
  <c r="B181" i="3" s="1"/>
  <c r="Z79" i="2"/>
  <c r="B77" i="3" s="1"/>
  <c r="CK143" i="2"/>
  <c r="CM176" i="2"/>
  <c r="B174" i="3" s="1"/>
  <c r="CM155" i="2"/>
  <c r="B153" i="3" s="1"/>
  <c r="CM153" i="2"/>
  <c r="B151" i="3" s="1"/>
  <c r="CM151" i="2"/>
  <c r="B149" i="3" s="1"/>
  <c r="CM128" i="2"/>
  <c r="B126" i="3" s="1"/>
  <c r="CO83" i="2"/>
  <c r="B81" i="3" s="1"/>
  <c r="CR195" i="2"/>
  <c r="CR73" i="2"/>
  <c r="CV163" i="2"/>
  <c r="CS171" i="2"/>
  <c r="B169" i="3" s="1"/>
  <c r="CT144" i="2"/>
  <c r="B142" i="3" s="1"/>
  <c r="CU121" i="2"/>
  <c r="B119" i="3" s="1"/>
  <c r="CW20" i="2"/>
  <c r="B18" i="3" s="1"/>
  <c r="CY7" i="2"/>
  <c r="CZ189" i="2"/>
  <c r="BK48" i="2"/>
  <c r="B46" i="3" s="1"/>
  <c r="BK9" i="2"/>
  <c r="B7" i="3" s="1"/>
  <c r="BM22" i="2"/>
  <c r="B20" i="3" s="1"/>
  <c r="BM21" i="2"/>
  <c r="B19" i="3" s="1"/>
  <c r="CQ156" i="2"/>
  <c r="B154" i="3" s="1"/>
  <c r="AR194" i="2"/>
  <c r="AR190" i="2"/>
  <c r="AR187" i="2"/>
  <c r="B185" i="3" s="1"/>
  <c r="AR127" i="2"/>
  <c r="AR117" i="2"/>
  <c r="AR114" i="2"/>
  <c r="AR95" i="2"/>
  <c r="AR94" i="2"/>
  <c r="AR81" i="2"/>
  <c r="B79" i="3" s="1"/>
  <c r="AR80" i="2"/>
  <c r="B78" i="3" s="1"/>
  <c r="AG193" i="2"/>
  <c r="AG190" i="2"/>
  <c r="AG132" i="2"/>
  <c r="AG127" i="2"/>
  <c r="AG119" i="2"/>
  <c r="AG116" i="2"/>
  <c r="AG112" i="2"/>
  <c r="AG101" i="2"/>
  <c r="AG114" i="2"/>
  <c r="AG95" i="2"/>
  <c r="AG94" i="2"/>
  <c r="AG90" i="2"/>
  <c r="AG74" i="2"/>
  <c r="AG65" i="2"/>
  <c r="AG63" i="2"/>
  <c r="AG53" i="2"/>
  <c r="AG50" i="2"/>
  <c r="AG46" i="2"/>
  <c r="AG43" i="2"/>
  <c r="AG36" i="2"/>
  <c r="AG29" i="2"/>
  <c r="AG28" i="2"/>
  <c r="AG5" i="2"/>
  <c r="AF194" i="2"/>
  <c r="AF193" i="2"/>
  <c r="AF123" i="2"/>
  <c r="AF117" i="2"/>
  <c r="AF105" i="2"/>
  <c r="AF103" i="2"/>
  <c r="AF97" i="2"/>
  <c r="AF95" i="2"/>
  <c r="AF85" i="2"/>
  <c r="B83" i="3" s="1"/>
  <c r="AF46" i="2"/>
  <c r="AF45" i="2"/>
  <c r="AF44" i="2"/>
  <c r="AF43" i="2"/>
  <c r="AF38" i="2"/>
  <c r="AF35" i="2"/>
  <c r="B33" i="3" s="1"/>
  <c r="AF4" i="2"/>
  <c r="AE145" i="2"/>
  <c r="B143" i="3" s="1"/>
  <c r="AE135" i="2"/>
  <c r="AE132" i="2"/>
  <c r="AE129" i="2"/>
  <c r="B127" i="3" s="1"/>
  <c r="AE116" i="2"/>
  <c r="AE90" i="2"/>
  <c r="AE65" i="2"/>
  <c r="AE63" i="2"/>
  <c r="AE50" i="2"/>
  <c r="AD190" i="2"/>
  <c r="AD168" i="2"/>
  <c r="AD113" i="2"/>
  <c r="AD112" i="2"/>
  <c r="AD101" i="2"/>
  <c r="AD114" i="2"/>
  <c r="AD94" i="2"/>
  <c r="AD64" i="2"/>
  <c r="AD53" i="2"/>
  <c r="AD11" i="2"/>
  <c r="AD10" i="2"/>
  <c r="X186" i="2"/>
  <c r="B184" i="3" s="1"/>
  <c r="X184" i="2"/>
  <c r="X168" i="2"/>
  <c r="X109" i="2"/>
  <c r="B107" i="3" s="1"/>
  <c r="X101" i="2"/>
  <c r="W190" i="2"/>
  <c r="W113" i="2"/>
  <c r="B111" i="3" s="1"/>
  <c r="W112" i="2"/>
  <c r="W114" i="2"/>
  <c r="W84" i="2"/>
  <c r="B82" i="3" s="1"/>
  <c r="W70" i="2"/>
  <c r="W53" i="2"/>
  <c r="W26" i="2"/>
  <c r="B24" i="3" s="1"/>
  <c r="V111" i="2"/>
  <c r="V94" i="2"/>
  <c r="V11" i="2"/>
  <c r="U177" i="2"/>
  <c r="B175" i="3" s="1"/>
  <c r="U141" i="2"/>
  <c r="B139" i="3" s="1"/>
  <c r="T194" i="2"/>
  <c r="T193" i="2"/>
  <c r="T120" i="2"/>
  <c r="T175" i="2"/>
  <c r="T174" i="2"/>
  <c r="T127" i="2"/>
  <c r="T125" i="2"/>
  <c r="B123" i="3" s="1"/>
  <c r="T117" i="2"/>
  <c r="T97" i="2"/>
  <c r="T92" i="2"/>
  <c r="T76" i="2"/>
  <c r="B74" i="3" s="1"/>
  <c r="T56" i="2"/>
  <c r="T40" i="2"/>
  <c r="T39" i="2"/>
  <c r="B37" i="3" s="1"/>
  <c r="T38" i="2"/>
  <c r="T37" i="2"/>
  <c r="B35" i="3" s="1"/>
  <c r="T36" i="2"/>
  <c r="T34" i="2"/>
  <c r="B32" i="3" s="1"/>
  <c r="AP194" i="2"/>
  <c r="AP193" i="2"/>
  <c r="AP120" i="2"/>
  <c r="AP133" i="2"/>
  <c r="AP132" i="2"/>
  <c r="AP127" i="2"/>
  <c r="AP116" i="2"/>
  <c r="AP104" i="2"/>
  <c r="AP95" i="2"/>
  <c r="AP90" i="2"/>
  <c r="AP65" i="2"/>
  <c r="AP63" i="2"/>
  <c r="AP50" i="2"/>
  <c r="AP40" i="2"/>
  <c r="AP38" i="2"/>
  <c r="AP36" i="2"/>
  <c r="AP5" i="2"/>
  <c r="Y152" i="2"/>
  <c r="B150" i="3" s="1"/>
  <c r="Y148" i="2"/>
  <c r="B146" i="3" s="1"/>
  <c r="Y29" i="2"/>
  <c r="B27" i="3" s="1"/>
  <c r="Y28" i="2"/>
  <c r="Y23" i="2"/>
  <c r="S188" i="2"/>
  <c r="B186" i="3" s="1"/>
  <c r="S169" i="2"/>
  <c r="B167" i="3" s="1"/>
  <c r="S132" i="2"/>
  <c r="S74" i="2"/>
  <c r="B72" i="3" s="1"/>
  <c r="S24" i="2"/>
  <c r="B22" i="3" s="1"/>
  <c r="S19" i="2"/>
  <c r="B17" i="3" s="1"/>
  <c r="S16" i="2"/>
  <c r="B14" i="3" s="1"/>
  <c r="S5" i="2"/>
  <c r="R126" i="2"/>
  <c r="B124" i="3" s="1"/>
  <c r="R116" i="2"/>
  <c r="R104" i="2"/>
  <c r="B102" i="3" s="1"/>
  <c r="R90" i="2"/>
  <c r="R72" i="2"/>
  <c r="R65" i="2"/>
  <c r="R66" i="2"/>
  <c r="B64" i="3" s="1"/>
  <c r="R63" i="2"/>
  <c r="R54" i="2"/>
  <c r="B52" i="3" s="1"/>
  <c r="R50" i="2"/>
  <c r="Q136" i="2"/>
  <c r="B134" i="3" s="1"/>
  <c r="Q135" i="2"/>
  <c r="Q134" i="2"/>
  <c r="B132" i="3" s="1"/>
  <c r="Q107" i="2"/>
  <c r="B105" i="3" s="1"/>
  <c r="Q105" i="2"/>
  <c r="Q103" i="2"/>
  <c r="Q100" i="2"/>
  <c r="B98" i="3" s="1"/>
  <c r="Q82" i="2"/>
  <c r="B80" i="3" s="1"/>
  <c r="Q60" i="2"/>
  <c r="B58" i="3" s="1"/>
  <c r="Q46" i="2"/>
  <c r="Q45" i="2"/>
  <c r="Q44" i="2"/>
  <c r="Q43" i="2"/>
  <c r="P190" i="2"/>
  <c r="P112" i="2"/>
  <c r="P101" i="2"/>
  <c r="P114" i="2"/>
  <c r="P94" i="2"/>
  <c r="P70" i="2"/>
  <c r="B68" i="3" s="1"/>
  <c r="P11" i="2"/>
  <c r="O194" i="2"/>
  <c r="O132" i="2"/>
  <c r="O123" i="2"/>
  <c r="O117" i="2"/>
  <c r="O99" i="2"/>
  <c r="O97" i="2"/>
  <c r="O95" i="2"/>
  <c r="O46" i="2"/>
  <c r="O45" i="2"/>
  <c r="O44" i="2"/>
  <c r="O43" i="2"/>
  <c r="O38" i="2"/>
  <c r="O36" i="2"/>
  <c r="O17" i="2"/>
  <c r="O4" i="2"/>
  <c r="B2" i="3" s="1"/>
  <c r="N116" i="2"/>
  <c r="N90" i="2"/>
  <c r="N72" i="2"/>
  <c r="N65" i="2"/>
  <c r="N63" i="2"/>
  <c r="N50" i="2"/>
  <c r="M116" i="2"/>
  <c r="M90" i="2"/>
  <c r="M72" i="2"/>
  <c r="M65" i="2"/>
  <c r="M63" i="2"/>
  <c r="M50" i="2"/>
  <c r="L194" i="2"/>
  <c r="L175" i="2"/>
  <c r="L174" i="2"/>
  <c r="L165" i="2"/>
  <c r="L149" i="2"/>
  <c r="B147" i="3" s="1"/>
  <c r="L139" i="2"/>
  <c r="B137" i="3" s="1"/>
  <c r="L137" i="2"/>
  <c r="B135" i="3" s="1"/>
  <c r="L135" i="2"/>
  <c r="B133" i="3" s="1"/>
  <c r="L132" i="2"/>
  <c r="L127" i="2"/>
  <c r="L105" i="2"/>
  <c r="L103" i="2"/>
  <c r="L97" i="2"/>
  <c r="B95" i="3" s="1"/>
  <c r="L95" i="2"/>
  <c r="L86" i="2"/>
  <c r="B84" i="3" s="1"/>
  <c r="L75" i="2"/>
  <c r="B73" i="3" s="1"/>
  <c r="L46" i="2"/>
  <c r="L45" i="2"/>
  <c r="L44" i="2"/>
  <c r="L43" i="2"/>
  <c r="L38" i="2"/>
  <c r="B36" i="3" s="1"/>
  <c r="L36" i="2"/>
  <c r="L28" i="2"/>
  <c r="B26" i="3" s="1"/>
  <c r="L23" i="2"/>
  <c r="B21" i="3" s="1"/>
  <c r="L17" i="2"/>
  <c r="L5" i="2"/>
  <c r="K190" i="2"/>
  <c r="K184" i="2"/>
  <c r="B182" i="3" s="1"/>
  <c r="K168" i="2"/>
  <c r="B166" i="3" s="1"/>
  <c r="K115" i="2"/>
  <c r="B113" i="3" s="1"/>
  <c r="K111" i="2"/>
  <c r="B109" i="3" s="1"/>
  <c r="K108" i="2"/>
  <c r="K101" i="2"/>
  <c r="K114" i="2"/>
  <c r="K94" i="2"/>
  <c r="K64" i="2"/>
  <c r="K53" i="2"/>
  <c r="K11" i="2"/>
  <c r="J190" i="2"/>
  <c r="J105" i="2"/>
  <c r="B103" i="3" s="1"/>
  <c r="J103" i="2"/>
  <c r="B101" i="3" s="1"/>
  <c r="J114" i="2"/>
  <c r="J94" i="2"/>
  <c r="J46" i="2"/>
  <c r="J45" i="2"/>
  <c r="B43" i="3" s="1"/>
  <c r="J44" i="2"/>
  <c r="B42" i="3" s="1"/>
  <c r="J43" i="2"/>
  <c r="I190" i="2"/>
  <c r="I132" i="2"/>
  <c r="I119" i="2"/>
  <c r="I112" i="2"/>
  <c r="I101" i="2"/>
  <c r="I114" i="2"/>
  <c r="I5" i="2"/>
  <c r="H194" i="2"/>
  <c r="H193" i="2"/>
  <c r="B191" i="3" s="1"/>
  <c r="H190" i="2"/>
  <c r="H163" i="2"/>
  <c r="B161" i="3" s="1"/>
  <c r="H133" i="2"/>
  <c r="H132" i="2"/>
  <c r="H127" i="2"/>
  <c r="H112" i="2"/>
  <c r="H101" i="2"/>
  <c r="H114" i="2"/>
  <c r="H95" i="2"/>
  <c r="H94" i="2"/>
  <c r="H56" i="2"/>
  <c r="B54" i="3" s="1"/>
  <c r="H36" i="2"/>
  <c r="H11" i="2"/>
  <c r="G195" i="2"/>
  <c r="B193" i="3" s="1"/>
  <c r="G190" i="2"/>
  <c r="G165" i="2"/>
  <c r="B163" i="3" s="1"/>
  <c r="G123" i="2"/>
  <c r="B121" i="3" s="1"/>
  <c r="G119" i="2"/>
  <c r="B117" i="3" s="1"/>
  <c r="G112" i="2"/>
  <c r="B110" i="3" s="1"/>
  <c r="G110" i="2"/>
  <c r="B108" i="3" s="1"/>
  <c r="G108" i="2"/>
  <c r="B106" i="3" s="1"/>
  <c r="G114" i="2"/>
  <c r="G99" i="2"/>
  <c r="B97" i="3" s="1"/>
  <c r="G73" i="2"/>
  <c r="B71" i="3" s="1"/>
  <c r="G62" i="2"/>
  <c r="B60" i="3" s="1"/>
  <c r="G32" i="2"/>
  <c r="B30" i="3" s="1"/>
  <c r="G33" i="2"/>
  <c r="B31" i="3" s="1"/>
  <c r="G17" i="2"/>
  <c r="B15" i="3" s="1"/>
  <c r="G10" i="2"/>
  <c r="B8" i="3" s="1"/>
  <c r="F194" i="2"/>
  <c r="B192" i="3" s="1"/>
  <c r="F190" i="2"/>
  <c r="F133" i="2"/>
  <c r="B131" i="3" s="1"/>
  <c r="F132" i="2"/>
  <c r="F117" i="2"/>
  <c r="F101" i="2"/>
  <c r="F114" i="2"/>
  <c r="F95" i="2"/>
  <c r="B93" i="3" s="1"/>
  <c r="F94" i="2"/>
  <c r="B92" i="3" s="1"/>
  <c r="F64" i="2"/>
  <c r="F53" i="2"/>
  <c r="F36" i="2"/>
  <c r="B34" i="3" s="1"/>
  <c r="F11" i="2"/>
  <c r="F5" i="2"/>
  <c r="B112" i="3" l="1"/>
  <c r="B188" i="3"/>
  <c r="B38" i="3"/>
  <c r="B118" i="3"/>
  <c r="B51" i="3"/>
  <c r="B62" i="3"/>
  <c r="B48" i="3"/>
  <c r="B88" i="3"/>
  <c r="B61" i="3"/>
  <c r="B114" i="3"/>
  <c r="B63" i="3"/>
  <c r="B41" i="3"/>
  <c r="B44" i="3"/>
  <c r="B9" i="3"/>
  <c r="B99" i="3"/>
  <c r="B3" i="3"/>
  <c r="B115" i="3"/>
  <c r="B172" i="3"/>
  <c r="B173" i="3"/>
  <c r="B130" i="3"/>
  <c r="B187" i="3"/>
  <c r="B5" i="3"/>
  <c r="B141" i="3"/>
  <c r="B45" i="3"/>
  <c r="B49" i="3"/>
  <c r="B59" i="3"/>
  <c r="B90" i="3"/>
  <c r="B125" i="3"/>
  <c r="B160" i="3"/>
  <c r="B85" i="3"/>
</calcChain>
</file>

<file path=xl/sharedStrings.xml><?xml version="1.0" encoding="utf-8"?>
<sst xmlns="http://schemas.openxmlformats.org/spreadsheetml/2006/main" count="1294" uniqueCount="495">
  <si>
    <t>Beruf</t>
  </si>
  <si>
    <t>Alfeld</t>
  </si>
  <si>
    <t>Burgdorf</t>
  </si>
  <si>
    <t>Diepholz</t>
  </si>
  <si>
    <t>Duderstadt</t>
  </si>
  <si>
    <t>Einbeck</t>
  </si>
  <si>
    <t>Göttingen</t>
  </si>
  <si>
    <t>Hameln</t>
  </si>
  <si>
    <t>Hannover</t>
  </si>
  <si>
    <t>Hann. Münden</t>
  </si>
  <si>
    <t>Hildesheim</t>
  </si>
  <si>
    <t>Holzminden</t>
  </si>
  <si>
    <t>Neustadt a. Rbge.</t>
  </si>
  <si>
    <t>Northeim</t>
  </si>
  <si>
    <t>Osterode</t>
  </si>
  <si>
    <t>Rinteln</t>
  </si>
  <si>
    <t>Springe</t>
  </si>
  <si>
    <t>Stadthagen</t>
  </si>
  <si>
    <t>Syke</t>
  </si>
  <si>
    <t>Handel</t>
  </si>
  <si>
    <t>Automobilkaufmann/-frau</t>
  </si>
  <si>
    <t>Bestattungsfachkraft</t>
  </si>
  <si>
    <t>Buchhändler/-in</t>
  </si>
  <si>
    <t>Drogist/-in</t>
  </si>
  <si>
    <t>Fachkraft für Lagerlogistik</t>
  </si>
  <si>
    <t>Fachlagerist/-in</t>
  </si>
  <si>
    <t>Lagerfachhelfer/-in</t>
  </si>
  <si>
    <t>Florist/-in</t>
  </si>
  <si>
    <t>Fotomedienfachmann/-frau</t>
  </si>
  <si>
    <t>Gestalter/-in für visuelles Marketing</t>
  </si>
  <si>
    <t>Personaldienstleistungskaufmann/-frau</t>
  </si>
  <si>
    <t>Fachpraktiker/-in im Verkauf</t>
  </si>
  <si>
    <t>Verkäufer/-in</t>
  </si>
  <si>
    <t>Fachkraft für Gastronomie</t>
  </si>
  <si>
    <t>Fachkraft Küche</t>
  </si>
  <si>
    <t>Koch/Köchin</t>
  </si>
  <si>
    <t>Fachmann/-frau für Restaurants und Veranstaltungsgastronomie</t>
  </si>
  <si>
    <t>Berufskraftfahrer/-in</t>
  </si>
  <si>
    <t>Binnenschiffer/-in</t>
  </si>
  <si>
    <t>Binnenschifferkapitän/-in</t>
  </si>
  <si>
    <t>Eisenbahner/-in im Betriebsdienst Lokführer und Transport</t>
  </si>
  <si>
    <t>Fachkraft im Fahrbetrieb</t>
  </si>
  <si>
    <t>Kaufmann/-frau für Tourismus und Freizeit</t>
  </si>
  <si>
    <t>Kaufmann/-frau für Verkehrsservice</t>
  </si>
  <si>
    <t>Servicefahrer/-in</t>
  </si>
  <si>
    <t>Servicekaufmann/-frau im Luftverkehr</t>
  </si>
  <si>
    <t>IT- und Medienberufe</t>
  </si>
  <si>
    <t>Fachinformatiker/-in Anwendungsentwicklung</t>
  </si>
  <si>
    <t>Fachinformatiker/-in Systemintegration</t>
  </si>
  <si>
    <t>Holzminden*</t>
  </si>
  <si>
    <t>Stadthagen*</t>
  </si>
  <si>
    <t>Fachkraft für Veranstaltungstechnik</t>
  </si>
  <si>
    <t>Kaufmann/-frau für audiovisuelle Medien</t>
  </si>
  <si>
    <t>Mediengestalter/-in Bild und Ton</t>
  </si>
  <si>
    <t>Automatenfachmann/-frau</t>
  </si>
  <si>
    <t>Fachkraft für Automatenservice</t>
  </si>
  <si>
    <t>Bankkaufmann/-frau</t>
  </si>
  <si>
    <t>Industriekaufmann/-frau</t>
  </si>
  <si>
    <t>Immobilienkaufmann/-frau</t>
  </si>
  <si>
    <t>Kaufmann/-frau im Gesundheitswesen</t>
  </si>
  <si>
    <t>Kaufmann/-frau für Büromanagement</t>
  </si>
  <si>
    <t>Kaufmann/-frau für Dialogmarketing</t>
  </si>
  <si>
    <t>Kaufmann/-frau für Marketingkommunikation</t>
  </si>
  <si>
    <t>Kaufmann/-frau im E-Commerce</t>
  </si>
  <si>
    <t>Kaufmann/-frau für Versicherungen und Finanzanlagen</t>
  </si>
  <si>
    <t>Kosmetiker/-in</t>
  </si>
  <si>
    <t>Servicefachkraft für Dialogmarketing</t>
  </si>
  <si>
    <t>Fachkraft für Schutz und Sicherheit</t>
  </si>
  <si>
    <t>Servicekraft für Schutz und Sicherheit</t>
  </si>
  <si>
    <t>Sport- und Fitnesskaufmann/-frau</t>
  </si>
  <si>
    <t>Tierpfleger/-in</t>
  </si>
  <si>
    <t>Veranstaltungskaufmann/-frau</t>
  </si>
  <si>
    <t>Metalltechnik</t>
  </si>
  <si>
    <t>Fahrradmonteur/-in</t>
  </si>
  <si>
    <t>Fertigungsmechaniker/-in</t>
  </si>
  <si>
    <t>Fluggerätmechaniker/-in</t>
  </si>
  <si>
    <t>Karosserie- und Fahrzeugbaumechaniker/-in</t>
  </si>
  <si>
    <t>Industriemechaniker/-in</t>
  </si>
  <si>
    <t>Fachkraft für Metalltechnik</t>
  </si>
  <si>
    <t>Konstruktionsmechaniker/-in</t>
  </si>
  <si>
    <t>Kraftfahrzeugmechatroniker/-in</t>
  </si>
  <si>
    <t>Produktionstechnologe/-in</t>
  </si>
  <si>
    <t>Werkzeugmechaniker/-in</t>
  </si>
  <si>
    <t>Zerspanungsmechaniker/-in</t>
  </si>
  <si>
    <t>Zweiradmechatroniker/-in</t>
  </si>
  <si>
    <t>Elektrotechnik</t>
  </si>
  <si>
    <t>Elektroanlagenmonteur/-in</t>
  </si>
  <si>
    <t>Elektroniker/-in für Automatisierungstechnik</t>
  </si>
  <si>
    <t>Elektroniker/-in für Betriebstechnik</t>
  </si>
  <si>
    <t>Fluggerätelektroniker/-in</t>
  </si>
  <si>
    <t>Gießereimechaniker/-in</t>
  </si>
  <si>
    <t>Elektroniker/-in für Maschinen und Antriebstechnik</t>
  </si>
  <si>
    <t>Industrieelektriker/-in</t>
  </si>
  <si>
    <t>Mikrotechnologe/-in</t>
  </si>
  <si>
    <t>Asphaltbauer/-in</t>
  </si>
  <si>
    <t>Aufbereitungsmechaniker/-in</t>
  </si>
  <si>
    <t>Baustoffprüfer/-in</t>
  </si>
  <si>
    <t>Bauwerksabdichter/-in</t>
  </si>
  <si>
    <t>Bauwerksmechaniker/-in für Abbruch- und Betontrenntechnik</t>
  </si>
  <si>
    <t>Bauzeichner/-in</t>
  </si>
  <si>
    <t>Beton- und Stahlbetonbauer/-in</t>
  </si>
  <si>
    <t>Betonfertigteilbauer/-in</t>
  </si>
  <si>
    <t>Bodenleger/-in</t>
  </si>
  <si>
    <t>Gleisbauer/-in</t>
  </si>
  <si>
    <t>Industrieisolierer/-in</t>
  </si>
  <si>
    <t>Kanalbauer/-in</t>
  </si>
  <si>
    <t>Maurer/-in</t>
  </si>
  <si>
    <t>Naturwerksteinmechaniker/-in</t>
  </si>
  <si>
    <t>Rohrleitungsbauer/-in</t>
  </si>
  <si>
    <t>Straßenbauer/-in</t>
  </si>
  <si>
    <t>Trockenbaumonteur/-in</t>
  </si>
  <si>
    <t>Chemie, Physik, Biologie</t>
  </si>
  <si>
    <t>Biologielaborant/-in</t>
  </si>
  <si>
    <t>Chemielaborant/-in</t>
  </si>
  <si>
    <t>Chemikant/-in</t>
  </si>
  <si>
    <t>Fachkraft für Abwassertechnik</t>
  </si>
  <si>
    <t>Fachkraft für Kreislauf- und Abfallwirtschaft</t>
  </si>
  <si>
    <t>Fachkraft für Rohr-, Kanal- und Industrieservice</t>
  </si>
  <si>
    <t>Fahrzeuglackierer/-in</t>
  </si>
  <si>
    <t>Lacklaborant/-in</t>
  </si>
  <si>
    <t>Oberflächenbeschichter/-in</t>
  </si>
  <si>
    <t>Pharmakant/-in</t>
  </si>
  <si>
    <t>Physiklaborant/-in</t>
  </si>
  <si>
    <t>Produktionsfachkraft Chemie</t>
  </si>
  <si>
    <t>Schädlingsbekämpfer/-in</t>
  </si>
  <si>
    <t>Verfahrensmechaniker/-in für Beschichtungstechnik</t>
  </si>
  <si>
    <t>Werkstoffprüfer/-in</t>
  </si>
  <si>
    <t>Holztechnik</t>
  </si>
  <si>
    <t>Holzbearbeitungsmechaniker/-in</t>
  </si>
  <si>
    <t>Holzmechaniker/-in</t>
  </si>
  <si>
    <t>Polsterer/-in</t>
  </si>
  <si>
    <t>Medientechnologe/-in Druckverarbeitung</t>
  </si>
  <si>
    <t>Medientechnologe/-in Siebdruck</t>
  </si>
  <si>
    <t>Packmitteltechnologe/-in</t>
  </si>
  <si>
    <t>Papiertechnologe/-in</t>
  </si>
  <si>
    <t>Gerber/-in</t>
  </si>
  <si>
    <t>Modeschneider/-in</t>
  </si>
  <si>
    <t>Produktgestalter/-in Textil</t>
  </si>
  <si>
    <t>Produktionsmechaniker/-in Textil</t>
  </si>
  <si>
    <t>Produktveredler/-in Textil</t>
  </si>
  <si>
    <t>Schuhfertiger/-in</t>
  </si>
  <si>
    <t>Textillaborant/-in</t>
  </si>
  <si>
    <t>Textil-und Modenäher/-in</t>
  </si>
  <si>
    <t>Textilreiniger/-in</t>
  </si>
  <si>
    <t>Nahrung und Genuss</t>
  </si>
  <si>
    <t>Brauer/-in und Mälzer/-in</t>
  </si>
  <si>
    <t>Destillateur/-in</t>
  </si>
  <si>
    <t>Fachkraft für Fruchtsafttechnik</t>
  </si>
  <si>
    <t>Fachkraft für Lebensmitteltechnik</t>
  </si>
  <si>
    <t>Süsswarentechnologe/-in</t>
  </si>
  <si>
    <t>Feinoptiker/-in</t>
  </si>
  <si>
    <t>Flachglastechnologe/-in</t>
  </si>
  <si>
    <t>Glasapparatebauer/-in</t>
  </si>
  <si>
    <t>Verfahrenmechaniker/-in Glastechnik</t>
  </si>
  <si>
    <t>Maskenbildner/-in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</si>
  <si>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</si>
  <si>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</si>
  <si>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</si>
  <si>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</si>
  <si>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</si>
  <si>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</si>
  <si>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</si>
  <si>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</si>
  <si>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</si>
  <si>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</si>
  <si>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</si>
  <si>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</si>
  <si>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</si>
  <si>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</si>
  <si>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</si>
  <si>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</si>
  <si>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</si>
  <si>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</si>
  <si>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</si>
  <si>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</si>
  <si>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</si>
  <si>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</si>
  <si>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</si>
  <si>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</si>
  <si>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</si>
  <si>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</si>
  <si>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</si>
  <si>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</si>
  <si>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</si>
  <si>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</si>
  <si>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</si>
  <si>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</si>
  <si>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</si>
  <si>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</si>
  <si>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</si>
  <si>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</si>
  <si>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</si>
  <si>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</si>
  <si>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Spalten TEXTVERKETTEN</t>
  </si>
  <si>
    <t>Branche</t>
  </si>
  <si>
    <t>Osterode*</t>
  </si>
  <si>
    <t>Duisburg</t>
  </si>
  <si>
    <t>Schönebeck</t>
  </si>
  <si>
    <t>Braunschweig</t>
  </si>
  <si>
    <t>Frankfurt am Main</t>
  </si>
  <si>
    <t>Hamburg</t>
  </si>
  <si>
    <t>Geisenheim</t>
  </si>
  <si>
    <t>Berlin</t>
  </si>
  <si>
    <t>Solingen</t>
  </si>
  <si>
    <t>Goslar</t>
  </si>
  <si>
    <t>Mayen</t>
  </si>
  <si>
    <t>Eichstätt</t>
  </si>
  <si>
    <t>Königslutter am Elm</t>
  </si>
  <si>
    <t>Bad Zwischenahn</t>
  </si>
  <si>
    <t>Lübbecke</t>
  </si>
  <si>
    <t>Münchberg</t>
  </si>
  <si>
    <t>Essen</t>
  </si>
  <si>
    <t>Magdeburg</t>
  </si>
  <si>
    <t>Gifhorn</t>
  </si>
  <si>
    <t>Wittingen</t>
  </si>
  <si>
    <t>Hadamar</t>
  </si>
  <si>
    <t>Gelsenkirchen</t>
  </si>
  <si>
    <t>Ulm</t>
  </si>
  <si>
    <t>Dortmund</t>
  </si>
  <si>
    <t>Köln</t>
  </si>
  <si>
    <t>Bad Wildungen</t>
  </si>
  <si>
    <t>Stuttgart</t>
  </si>
  <si>
    <t>Gernsbach</t>
  </si>
  <si>
    <t>Bremen</t>
  </si>
  <si>
    <t>Selb</t>
  </si>
  <si>
    <t>Wiesau</t>
  </si>
  <si>
    <t>Erfurt</t>
  </si>
  <si>
    <t>Reutlingen</t>
  </si>
  <si>
    <t>Sulingen</t>
  </si>
  <si>
    <t>Seesen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</si>
  <si>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</si>
  <si>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</si>
  <si>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</si>
  <si>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</si>
  <si>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</si>
  <si>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</si>
  <si>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</si>
  <si>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</si>
  <si>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</si>
  <si>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</si>
  <si>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51</t>
  </si>
  <si>
    <t>52</t>
  </si>
  <si>
    <t>53</t>
  </si>
  <si>
    <t>54</t>
  </si>
  <si>
    <t>55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</si>
  <si>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</si>
  <si>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</si>
  <si>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</si>
  <si>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</si>
  <si>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</si>
  <si>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</si>
  <si>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</si>
  <si>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</si>
  <si>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</si>
  <si>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</si>
  <si>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</si>
  <si>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</si>
  <si>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</si>
  <si>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</si>
  <si>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</si>
  <si>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</si>
  <si>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</si>
  <si>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</si>
  <si>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</si>
  <si>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</si>
  <si>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</si>
  <si>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</si>
  <si>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</si>
  <si>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</si>
  <si>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</si>
  <si>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</si>
  <si>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</si>
  <si>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r>
      <t xml:space="preserve">BBZ Neustadt am Rübenberge, Bunsenstraße 6, 31535 </t>
    </r>
    <r>
      <rPr>
        <b/>
        <sz val="9"/>
        <color theme="1"/>
        <rFont val="Univers"/>
        <family val="2"/>
      </rPr>
      <t>Neustadt am Rübenberge</t>
    </r>
  </si>
  <si>
    <t>Land- und Baumaschinenmechatroniker/-in</t>
  </si>
  <si>
    <t>Mediengestalter/-in Digital und Print</t>
  </si>
  <si>
    <t>Mechatroniker/-in</t>
  </si>
  <si>
    <t>Füllung</t>
  </si>
  <si>
    <t>Maschinen- und Anlagenführer/-in - Schwerpunkt Kunststofftechnik</t>
  </si>
  <si>
    <t>Maschinen- und Anlagenführer/-in - Schwerpunkt Lebensmitteltechnik</t>
  </si>
  <si>
    <t>Maschinen- und Anlagenführer/-in - Schwerpunkt Metalltechnik</t>
  </si>
  <si>
    <t>Maschinen- und Anlagenführer/-in - Schwerpunkt Textiltechnik</t>
  </si>
  <si>
    <t>Maschinen- und Anlagenführer/-in - SP Druckweiter- und Papierverarbeitung</t>
  </si>
  <si>
    <t>·</t>
  </si>
  <si>
    <t>Fachinformatiker/-in Daten u. Prozessanalyse</t>
  </si>
  <si>
    <t>86</t>
  </si>
  <si>
    <t>Fachinformatiker/-in Digitale Vernetzung</t>
  </si>
  <si>
    <t>IT-Systemelektroniker/-in</t>
  </si>
  <si>
    <t xml:space="preserve">Kaufmann/-frau für Digitalisierungsmanagement </t>
  </si>
  <si>
    <t>Kaufmann/-frau für IT-Systemmanagement</t>
  </si>
  <si>
    <t xml:space="preserve"> __ </t>
  </si>
  <si>
    <t xml:space="preserve">
</t>
  </si>
  <si>
    <t>(*3. Ausbildungsjahr hängt von der Entwicklung der Ausbildungszahlen ab.)</t>
  </si>
  <si>
    <t>67</t>
  </si>
  <si>
    <t>56</t>
  </si>
  <si>
    <t>70</t>
  </si>
  <si>
    <t>(*3 jährige Ausbildung in Hannover möglich.)</t>
  </si>
  <si>
    <t>(*nur 1 ½  Jahre Hannover dann Goslar.)</t>
  </si>
  <si>
    <r>
      <t xml:space="preserve">Berufsbildende Schule Alfeld, Hildesheimer Str. 55, 31061 </t>
    </r>
    <r>
      <rPr>
        <b/>
        <sz val="9"/>
        <color theme="1"/>
        <rFont val="Univers"/>
        <family val="2"/>
      </rPr>
      <t>ALFELD (LEINE)</t>
    </r>
  </si>
  <si>
    <r>
      <t xml:space="preserve">Berufsbildende Schulen Burgdorf, Berliner Ring 28, 31303 </t>
    </r>
    <r>
      <rPr>
        <b/>
        <sz val="9"/>
        <color theme="1"/>
        <rFont val="Univers"/>
        <family val="2"/>
      </rPr>
      <t>BURGDORF</t>
    </r>
  </si>
  <si>
    <r>
      <t xml:space="preserve">Berufsbildungszentrum Dr. Jürgen Ulderup, Schlesierstraße 13, 49356 </t>
    </r>
    <r>
      <rPr>
        <b/>
        <sz val="9"/>
        <color theme="1"/>
        <rFont val="Univers"/>
        <family val="2"/>
      </rPr>
      <t>DIEPHOLZ</t>
    </r>
  </si>
  <si>
    <r>
      <t xml:space="preserve">Berufsbildende Schulen Duderstadt, Kolpingstraße 4 und 6, 37115 </t>
    </r>
    <r>
      <rPr>
        <b/>
        <sz val="9"/>
        <color theme="1"/>
        <rFont val="Univers"/>
        <family val="2"/>
      </rPr>
      <t>DUDERSTADT</t>
    </r>
  </si>
  <si>
    <r>
      <t xml:space="preserve">Berufsbildende Schulen Einbeck, Hullerser Tor 4, 37574 </t>
    </r>
    <r>
      <rPr>
        <b/>
        <sz val="9"/>
        <color theme="1"/>
        <rFont val="Univers"/>
        <family val="2"/>
      </rPr>
      <t>EINBECK</t>
    </r>
  </si>
  <si>
    <r>
      <t xml:space="preserve">Berufsbildende Schulen 1 Arnoldi-Schule, Friedländer Weg 33 - 43, 37085 </t>
    </r>
    <r>
      <rPr>
        <b/>
        <sz val="9"/>
        <color theme="1"/>
        <rFont val="Univers"/>
        <family val="2"/>
      </rPr>
      <t>GÖTTINGEN</t>
    </r>
  </si>
  <si>
    <r>
      <t xml:space="preserve">BBS II Göttingen, Godehardstraße 11, 37081 </t>
    </r>
    <r>
      <rPr>
        <b/>
        <sz val="9"/>
        <color theme="1"/>
        <rFont val="Univers"/>
        <family val="2"/>
      </rPr>
      <t>GÖTTINGEN</t>
    </r>
  </si>
  <si>
    <r>
      <t xml:space="preserve">Berufsbildende Schulen Ritterplan, Ritterplan 6, 37073 </t>
    </r>
    <r>
      <rPr>
        <b/>
        <sz val="9"/>
        <color theme="1"/>
        <rFont val="Univers"/>
        <family val="2"/>
      </rPr>
      <t>GÖTTINGEN</t>
    </r>
  </si>
  <si>
    <r>
      <t xml:space="preserve">Elisabeth-Selbert-Schule, Langer Wall 2, 31785 </t>
    </r>
    <r>
      <rPr>
        <b/>
        <sz val="9"/>
        <color theme="1"/>
        <rFont val="Univers"/>
        <family val="2"/>
      </rPr>
      <t>HAMELN</t>
    </r>
  </si>
  <si>
    <r>
      <t xml:space="preserve">Eugen-Reintjes-Schule, Breslauer-Allee 1, 31787 </t>
    </r>
    <r>
      <rPr>
        <b/>
        <sz val="9"/>
        <color theme="1"/>
        <rFont val="Univers"/>
        <family val="2"/>
      </rPr>
      <t>HAMELN</t>
    </r>
  </si>
  <si>
    <r>
      <t xml:space="preserve">Handelslehranstalt Hameln, Mühlenstraße 16, 31785 </t>
    </r>
    <r>
      <rPr>
        <b/>
        <sz val="9"/>
        <color theme="1"/>
        <rFont val="Univers"/>
        <family val="2"/>
      </rPr>
      <t>HAMELN</t>
    </r>
  </si>
  <si>
    <r>
      <t xml:space="preserve">Multi-Media Berufsbildende Schulen (MMBbS), Expo Plaza 3, 30539 </t>
    </r>
    <r>
      <rPr>
        <b/>
        <sz val="9"/>
        <color theme="1"/>
        <rFont val="Univers"/>
        <family val="2"/>
      </rPr>
      <t>HANNOVER</t>
    </r>
  </si>
  <si>
    <r>
      <t xml:space="preserve">BBS 2 der Region Hannover, Ohestr. 5, 30169 </t>
    </r>
    <r>
      <rPr>
        <b/>
        <sz val="9"/>
        <color theme="1"/>
        <rFont val="Univers"/>
        <family val="2"/>
      </rPr>
      <t>HANNOVER</t>
    </r>
    <r>
      <rPr>
        <sz val="9"/>
        <color theme="1"/>
        <rFont val="Univers"/>
        <family val="2"/>
      </rPr>
      <t xml:space="preserve"> </t>
    </r>
  </si>
  <si>
    <r>
      <t xml:space="preserve">Berufsbildende Schule 3 der Region Hannover, Ohestr. 6, 30169 </t>
    </r>
    <r>
      <rPr>
        <b/>
        <sz val="9"/>
        <color theme="1"/>
        <rFont val="Univers"/>
        <family val="2"/>
      </rPr>
      <t>HANNOVER</t>
    </r>
  </si>
  <si>
    <r>
      <t xml:space="preserve">BBS-ME – Otto-Brenner-Schule, Lavesallee 14, 30169 </t>
    </r>
    <r>
      <rPr>
        <b/>
        <sz val="9"/>
        <color theme="1"/>
        <rFont val="Univers"/>
        <family val="2"/>
      </rPr>
      <t>HANNOVER</t>
    </r>
  </si>
  <si>
    <r>
      <t xml:space="preserve">Anna-Siemsen-Schule, Berufsbildende Schule 7 der Region Hannover, Im Moore 38, 30167 </t>
    </r>
    <r>
      <rPr>
        <b/>
        <sz val="9"/>
        <color theme="1"/>
        <rFont val="Univers"/>
        <family val="2"/>
      </rPr>
      <t>HANNOVER</t>
    </r>
  </si>
  <si>
    <r>
      <t xml:space="preserve">Standort Kleefeld (Hauptstelle), Alice-Salomon-Schule, Kirchröder Straße 13, 30625 </t>
    </r>
    <r>
      <rPr>
        <b/>
        <sz val="9"/>
        <color theme="1"/>
        <rFont val="Univers"/>
        <family val="2"/>
      </rPr>
      <t>HANNOVER</t>
    </r>
  </si>
  <si>
    <r>
      <t xml:space="preserve">Berufsbildende Schulen Cora Berliner, Hauptstelle Brühlstraße, Brühlstraße 7, 30169 </t>
    </r>
    <r>
      <rPr>
        <b/>
        <sz val="9"/>
        <color theme="1"/>
        <rFont val="Univers"/>
        <family val="2"/>
      </rPr>
      <t>HANNOVER</t>
    </r>
  </si>
  <si>
    <r>
      <t xml:space="preserve">Berufsbildende Schulen Cora Berliner, Außenstelle Nußriede, Nußriede 4, 30627 </t>
    </r>
    <r>
      <rPr>
        <b/>
        <sz val="9"/>
        <color theme="1"/>
        <rFont val="Univers"/>
        <family val="2"/>
      </rPr>
      <t>HANNOVER</t>
    </r>
  </si>
  <si>
    <r>
      <t xml:space="preserve">Justus-von-Liebig-Schule, Höfestraße 37, 30163 </t>
    </r>
    <r>
      <rPr>
        <b/>
        <sz val="9"/>
        <color theme="1"/>
        <rFont val="Univers"/>
        <family val="2"/>
      </rPr>
      <t>HANNOVER</t>
    </r>
  </si>
  <si>
    <r>
      <t xml:space="preserve">Berufsbildende Schule Goslar-Baßgeige, Bornhardtstraße 14, 38644 </t>
    </r>
    <r>
      <rPr>
        <b/>
        <sz val="9"/>
        <rFont val="Univers"/>
        <family val="2"/>
      </rPr>
      <t>GOSLAR</t>
    </r>
  </si>
  <si>
    <r>
      <t xml:space="preserve">Landesberufsschule für Müller, Berufsbildende Schule 2, Umweg 24, 29378 </t>
    </r>
    <r>
      <rPr>
        <b/>
        <sz val="9"/>
        <rFont val="Univers"/>
        <family val="2"/>
      </rPr>
      <t>WITTINGEN</t>
    </r>
  </si>
  <si>
    <r>
      <t xml:space="preserve">Staatliche Berufsschule Wiesau, Pestalozzistr. 2, 95676 </t>
    </r>
    <r>
      <rPr>
        <b/>
        <sz val="9"/>
        <rFont val="Univers"/>
        <family val="2"/>
      </rPr>
      <t>WIESAU</t>
    </r>
  </si>
  <si>
    <r>
      <t xml:space="preserve">Ferdinand-von-Steinbeis-Schule, Egginger Weg 26, 89077 </t>
    </r>
    <r>
      <rPr>
        <b/>
        <sz val="9"/>
        <rFont val="Univers"/>
        <family val="2"/>
      </rPr>
      <t>ULM</t>
    </r>
  </si>
  <si>
    <r>
      <t xml:space="preserve">Berufsbildungszentrum Dr. Jürgen Ulderup Standort Sulingen, Bogenstr. 3, 27232 </t>
    </r>
    <r>
      <rPr>
        <b/>
        <sz val="9"/>
        <rFont val="Univers"/>
        <family val="2"/>
      </rPr>
      <t>SULINGEN</t>
    </r>
  </si>
  <si>
    <r>
      <t xml:space="preserve">Kerschensteiner Schule, Gewerbliche Schule, Steuermärker Str. 72, 70469 </t>
    </r>
    <r>
      <rPr>
        <b/>
        <sz val="9"/>
        <rFont val="Univers"/>
        <family val="2"/>
      </rPr>
      <t>STUTTGART</t>
    </r>
  </si>
  <si>
    <r>
      <t xml:space="preserve">Technisches Berufskolleg Solingen, Oligschlägereg 9, 42655 </t>
    </r>
    <r>
      <rPr>
        <b/>
        <sz val="9"/>
        <rFont val="Univers"/>
        <family val="2"/>
      </rPr>
      <t>SOLINGEN</t>
    </r>
  </si>
  <si>
    <r>
      <t xml:space="preserve">Berufskolleg der Zentralfach- Schule der Deutschen Süßwarenwirtschaft, De-Leuw-Str. 3 - 9, 42653 </t>
    </r>
    <r>
      <rPr>
        <b/>
        <sz val="9"/>
        <rFont val="Univers"/>
        <family val="2"/>
      </rPr>
      <t>SOLINGEN</t>
    </r>
  </si>
  <si>
    <r>
      <t xml:space="preserve">Berufsbildende Schulen Goslar-Basgeige / Seesen, Hochstr. 6, 38723 </t>
    </r>
    <r>
      <rPr>
        <b/>
        <sz val="9"/>
        <rFont val="Univers"/>
        <family val="2"/>
      </rPr>
      <t>SEESEN</t>
    </r>
  </si>
  <si>
    <r>
      <t xml:space="preserve">Staatl. BBS II für keramische Berufe, Weißenbacher Str. 60, 95100 </t>
    </r>
    <r>
      <rPr>
        <b/>
        <sz val="9"/>
        <rFont val="Univers"/>
        <family val="2"/>
      </rPr>
      <t>SELB</t>
    </r>
  </si>
  <si>
    <r>
      <t xml:space="preserve">BBS Schönebeck, Magdeburger Str. 302, 39218 </t>
    </r>
    <r>
      <rPr>
        <b/>
        <sz val="9"/>
        <rFont val="Univers"/>
        <family val="2"/>
      </rPr>
      <t>SCHÖNEBECK</t>
    </r>
  </si>
  <si>
    <r>
      <t xml:space="preserve">Kerschensteinschule, Scharlottenstr. 19, 72764 </t>
    </r>
    <r>
      <rPr>
        <b/>
        <sz val="9"/>
        <rFont val="Univers"/>
        <family val="2"/>
      </rPr>
      <t>REUTLINGEN</t>
    </r>
  </si>
  <si>
    <r>
      <t xml:space="preserve">Staatliche Berufsschule für Textilberufe Münchberg, Schützenstr. 30, 95213 </t>
    </r>
    <r>
      <rPr>
        <b/>
        <sz val="9"/>
        <rFont val="Univers"/>
        <family val="2"/>
      </rPr>
      <t>MÜNCHBERG</t>
    </r>
  </si>
  <si>
    <r>
      <t xml:space="preserve">Berufsbildende Schule Carl-Burger-Schule, Gerberstr. 1, 56727 </t>
    </r>
    <r>
      <rPr>
        <b/>
        <sz val="9"/>
        <rFont val="Univers"/>
        <family val="2"/>
      </rPr>
      <t>MAYEN</t>
    </r>
  </si>
  <si>
    <r>
      <t xml:space="preserve">Berufsbildende Schulen 3, Am Krökentor 1 b,  39104 </t>
    </r>
    <r>
      <rPr>
        <b/>
        <sz val="9"/>
        <rFont val="Univers"/>
        <family val="2"/>
      </rPr>
      <t>MAGDEBURG</t>
    </r>
  </si>
  <si>
    <r>
      <t xml:space="preserve">Berufskolleg Lübbecke des Kreises Minden Lübbecke, Rahdener Str. 1, 32313 </t>
    </r>
    <r>
      <rPr>
        <b/>
        <sz val="9"/>
        <rFont val="Univers"/>
        <family val="2"/>
      </rPr>
      <t>LÜBBECKE</t>
    </r>
  </si>
  <si>
    <r>
      <t xml:space="preserve">Steinmetzschule Königlutter, Schmidt-Reindahl-Str. 1, 38154 </t>
    </r>
    <r>
      <rPr>
        <b/>
        <sz val="9"/>
        <rFont val="Univers"/>
        <family val="2"/>
      </rPr>
      <t>KÖNIGSLUTTER AM ELM</t>
    </r>
  </si>
  <si>
    <r>
      <t xml:space="preserve">Richard-Riemerschmid-Berufskolleg, Heinrichstr. 51, 50676 </t>
    </r>
    <r>
      <rPr>
        <b/>
        <sz val="9"/>
        <rFont val="Univers"/>
        <family val="2"/>
      </rPr>
      <t>KÖLN</t>
    </r>
  </si>
  <si>
    <r>
      <t xml:space="preserve">Berufliche Schule Burgstraße, Burgstr. 33, 20535 </t>
    </r>
    <r>
      <rPr>
        <b/>
        <sz val="9"/>
        <rFont val="Univers"/>
        <family val="2"/>
      </rPr>
      <t>HAMBURG</t>
    </r>
  </si>
  <si>
    <r>
      <t xml:space="preserve">Staatliche Handelsschule Holstenwall, Holstenwall 14-17, 20344 </t>
    </r>
    <r>
      <rPr>
        <b/>
        <sz val="9"/>
        <color theme="1"/>
        <rFont val="Univers"/>
        <family val="2"/>
      </rPr>
      <t>HAMBURG</t>
    </r>
  </si>
  <si>
    <r>
      <t xml:space="preserve">Erwin-Stein-Schule, Mainzer-Landstr. 43, 65589 </t>
    </r>
    <r>
      <rPr>
        <b/>
        <sz val="9"/>
        <rFont val="Univers"/>
        <family val="2"/>
      </rPr>
      <t>HADAMAR</t>
    </r>
  </si>
  <si>
    <r>
      <t xml:space="preserve">Berufsbildende Schulen Hannah Arendt, Andertensche Wiese 26, 30169 </t>
    </r>
    <r>
      <rPr>
        <b/>
        <sz val="9"/>
        <color theme="1"/>
        <rFont val="Univers"/>
        <family val="2"/>
      </rPr>
      <t>HANNOVER</t>
    </r>
  </si>
  <si>
    <r>
      <t xml:space="preserve">Berufsbildende Schulen Hannah Arendt, Lavesallee 16, 30169 </t>
    </r>
    <r>
      <rPr>
        <b/>
        <sz val="9"/>
        <color theme="1"/>
        <rFont val="Univers"/>
        <family val="2"/>
      </rPr>
      <t>HANNOVER</t>
    </r>
  </si>
  <si>
    <r>
      <t xml:space="preserve">Berufsbildende Schulen Münden, Auefeld 8, 34346 </t>
    </r>
    <r>
      <rPr>
        <b/>
        <sz val="9"/>
        <color theme="1"/>
        <rFont val="Univers"/>
        <family val="2"/>
      </rPr>
      <t>HANN. MÜNDEN</t>
    </r>
  </si>
  <si>
    <r>
      <t xml:space="preserve">Friedrich-List-Schule, Wollenweberstr. 66, 31134 </t>
    </r>
    <r>
      <rPr>
        <b/>
        <sz val="9"/>
        <color theme="1"/>
        <rFont val="Univers"/>
        <family val="2"/>
      </rPr>
      <t>HILDESHEIM</t>
    </r>
  </si>
  <si>
    <r>
      <t xml:space="preserve">Walter-Gropius-Schule, Steuerwalder Straße 158, 31137 </t>
    </r>
    <r>
      <rPr>
        <b/>
        <sz val="9"/>
        <color theme="1"/>
        <rFont val="Univers"/>
        <family val="2"/>
      </rPr>
      <t>HILDESHEIM</t>
    </r>
  </si>
  <si>
    <r>
      <t xml:space="preserve">Werner-von-Siemens-Schule Hildesheim, Rathausstraße 9, 31134 </t>
    </r>
    <r>
      <rPr>
        <b/>
        <sz val="9"/>
        <color theme="1"/>
        <rFont val="Univers"/>
        <family val="2"/>
      </rPr>
      <t>HILDESHEIM</t>
    </r>
  </si>
  <si>
    <r>
      <t xml:space="preserve">Georg-von-Langen-Schule, Berufsbildende Schulen Holzminden, Von-Langen Allee 5, 37603 </t>
    </r>
    <r>
      <rPr>
        <b/>
        <sz val="9"/>
        <color theme="1"/>
        <rFont val="Univers"/>
        <family val="2"/>
      </rPr>
      <t>HOLZMINDEN</t>
    </r>
  </si>
  <si>
    <r>
      <t xml:space="preserve">Georg-von-Langen-Schule, Berufsbildende Schulen Holzminden, Von-Langen Allee 5, 37603 </t>
    </r>
    <r>
      <rPr>
        <b/>
        <sz val="9"/>
        <color theme="1"/>
        <rFont val="Univers"/>
        <family val="2"/>
      </rPr>
      <t>HOLZMINDEN*</t>
    </r>
  </si>
  <si>
    <r>
      <t xml:space="preserve">BBZ Neustadt am Rübenberge, Bunsenstraße 6, 31535 </t>
    </r>
    <r>
      <rPr>
        <b/>
        <sz val="9"/>
        <color theme="1"/>
        <rFont val="Univers"/>
        <family val="2"/>
      </rPr>
      <t>NEUSTADT AM RÜBENBERGE</t>
    </r>
  </si>
  <si>
    <r>
      <t xml:space="preserve">Berufsbildende Schulen des Landkreises Nienburg/Weser, Berliner Ring 45, 31582 </t>
    </r>
    <r>
      <rPr>
        <b/>
        <sz val="9"/>
        <color theme="1"/>
        <rFont val="Univers"/>
        <family val="2"/>
      </rPr>
      <t>NIENBURG/WESER</t>
    </r>
  </si>
  <si>
    <r>
      <t xml:space="preserve">Berufsbildende Schulen des Landkreises Nienburg/Weser, Berliner Ring 45, 31582 </t>
    </r>
    <r>
      <rPr>
        <b/>
        <sz val="9"/>
        <color theme="1"/>
        <rFont val="Univers"/>
        <family val="2"/>
      </rPr>
      <t>NIENBURG/WESER</t>
    </r>
    <r>
      <rPr>
        <sz val="9"/>
        <color theme="1"/>
        <rFont val="Univers"/>
        <family val="2"/>
      </rPr>
      <t>*</t>
    </r>
  </si>
  <si>
    <r>
      <t xml:space="preserve">Berufsbildende Schulen 1 Northeim, Europa-Schule, Sudheimer Str. 36 – 38, 37154 </t>
    </r>
    <r>
      <rPr>
        <b/>
        <sz val="9"/>
        <color theme="1"/>
        <rFont val="Univers"/>
        <family val="2"/>
      </rPr>
      <t>NORTHEIM</t>
    </r>
  </si>
  <si>
    <r>
      <t xml:space="preserve">Berufsbildende Schulen II Northeim, Sudheimer Str. 24, 37154 </t>
    </r>
    <r>
      <rPr>
        <b/>
        <sz val="9"/>
        <color theme="1"/>
        <rFont val="Univers"/>
        <family val="2"/>
      </rPr>
      <t>NORTHEIM</t>
    </r>
  </si>
  <si>
    <r>
      <t xml:space="preserve">Berufsbildende Schulen I Osterode am Harz, Europa-Schule, Neustädter Tor 1/3, 37520 </t>
    </r>
    <r>
      <rPr>
        <b/>
        <sz val="9"/>
        <color theme="1"/>
        <rFont val="Univers"/>
        <family val="2"/>
      </rPr>
      <t>OSTERODE AM HARZ</t>
    </r>
  </si>
  <si>
    <r>
      <t xml:space="preserve">Berufsbildende Schulen II Osterode am Harz, An der Leege 2b, 37520 </t>
    </r>
    <r>
      <rPr>
        <b/>
        <sz val="9"/>
        <color theme="1"/>
        <rFont val="Univers"/>
        <family val="2"/>
      </rPr>
      <t>OSTERODE AM HARZ</t>
    </r>
  </si>
  <si>
    <r>
      <t xml:space="preserve">Berufsbildende Schulen II Osterode am Harz, An der Leege 2b, 37520 </t>
    </r>
    <r>
      <rPr>
        <b/>
        <sz val="9"/>
        <color theme="1"/>
        <rFont val="Univers"/>
        <family val="2"/>
      </rPr>
      <t>OSTERODE AM HARZ</t>
    </r>
    <r>
      <rPr>
        <sz val="9"/>
        <color theme="1"/>
        <rFont val="Univers"/>
        <family val="2"/>
      </rPr>
      <t>*</t>
    </r>
  </si>
  <si>
    <r>
      <t xml:space="preserve">Berufsbildende Schulen Rinteln, Burgfeldsweide 1, 31737 </t>
    </r>
    <r>
      <rPr>
        <b/>
        <sz val="9"/>
        <color theme="1"/>
        <rFont val="Univers"/>
        <family val="2"/>
      </rPr>
      <t>RINTELN</t>
    </r>
  </si>
  <si>
    <r>
      <t xml:space="preserve">Berufsbildende Schulen Springe, Paul-Schneider-Weg, 31832 </t>
    </r>
    <r>
      <rPr>
        <b/>
        <sz val="9"/>
        <color theme="1"/>
        <rFont val="Univers"/>
        <family val="2"/>
      </rPr>
      <t>SPRINGE</t>
    </r>
  </si>
  <si>
    <r>
      <t xml:space="preserve">Berufsbildende Schulen Stadthagen, Jahnstraße 21, 31655 </t>
    </r>
    <r>
      <rPr>
        <b/>
        <sz val="9"/>
        <color theme="1"/>
        <rFont val="Univers"/>
        <family val="2"/>
      </rPr>
      <t>STADTHAGEN</t>
    </r>
  </si>
  <si>
    <r>
      <t xml:space="preserve">Berufsbildende Schulen Stadthagen, Jahnstraße 21, 31655 </t>
    </r>
    <r>
      <rPr>
        <b/>
        <sz val="9"/>
        <color theme="1"/>
        <rFont val="Univers"/>
        <family val="2"/>
      </rPr>
      <t>STADTHAGEN</t>
    </r>
    <r>
      <rPr>
        <sz val="9"/>
        <color theme="1"/>
        <rFont val="Univers"/>
        <family val="2"/>
      </rPr>
      <t>*</t>
    </r>
  </si>
  <si>
    <r>
      <rPr>
        <sz val="9"/>
        <color theme="1"/>
        <rFont val="Univers"/>
        <family val="2"/>
      </rPr>
      <t xml:space="preserve">Berufsbildende Schulen Syke,  An der Weide 8, 28857 </t>
    </r>
    <r>
      <rPr>
        <b/>
        <sz val="9"/>
        <color theme="1"/>
        <rFont val="Univers"/>
        <family val="2"/>
      </rPr>
      <t>SYKE</t>
    </r>
  </si>
  <si>
    <r>
      <t xml:space="preserve">Holzfachschule Bad Wildungen, Giflitzer Str. 3, 34537 </t>
    </r>
    <r>
      <rPr>
        <b/>
        <sz val="9"/>
        <rFont val="Univers"/>
        <family val="2"/>
      </rPr>
      <t>BAD WILDUNGEN</t>
    </r>
  </si>
  <si>
    <r>
      <t xml:space="preserve">Berufsbildende Schulen Ammerland, Elmendorfer Str. 59, 26160 </t>
    </r>
    <r>
      <rPr>
        <b/>
        <sz val="9"/>
        <rFont val="Univers"/>
        <family val="2"/>
      </rPr>
      <t>BAD ZWISCHENAHN</t>
    </r>
  </si>
  <si>
    <r>
      <t xml:space="preserve">Johannes-Selenka-Schule, Inselwall 1A, 38114 </t>
    </r>
    <r>
      <rPr>
        <b/>
        <sz val="9"/>
        <rFont val="Univers"/>
        <family val="2"/>
      </rPr>
      <t>BRAUNSCHWEIG</t>
    </r>
  </si>
  <si>
    <r>
      <t xml:space="preserve">Otto-Bennemann-Schule, Alte Waage 2 - 3, 38100 </t>
    </r>
    <r>
      <rPr>
        <b/>
        <sz val="9"/>
        <rFont val="Univers"/>
        <family val="2"/>
      </rPr>
      <t>BRAUNSCHWEIG</t>
    </r>
  </si>
  <si>
    <r>
      <t xml:space="preserve">Schulzentrum des Sekundarbereichs II am Rübekamp, Rübekamp 37-39, 28219 </t>
    </r>
    <r>
      <rPr>
        <b/>
        <sz val="9"/>
        <rFont val="Univers"/>
        <family val="2"/>
      </rPr>
      <t>BREMEN</t>
    </r>
  </si>
  <si>
    <r>
      <t xml:space="preserve">Fritz-Henßler-Berufskolleg, Brügmannstr. 25-27a, 44135 </t>
    </r>
    <r>
      <rPr>
        <b/>
        <sz val="9"/>
        <rFont val="Univers"/>
        <family val="2"/>
      </rPr>
      <t>DORTMUND</t>
    </r>
  </si>
  <si>
    <r>
      <t xml:space="preserve">Robert-Bosch-Berufskolleg, August Thyssen Str. 45, 47166 </t>
    </r>
    <r>
      <rPr>
        <b/>
        <sz val="9"/>
        <rFont val="Univers"/>
        <family val="2"/>
      </rPr>
      <t>DUISBURG</t>
    </r>
  </si>
  <si>
    <r>
      <t>Berufskolleg West, August-Thyssen-Str. 48, 47166</t>
    </r>
    <r>
      <rPr>
        <b/>
        <sz val="9"/>
        <rFont val="Univers"/>
        <family val="2"/>
      </rPr>
      <t xml:space="preserve"> DUISBURG</t>
    </r>
  </si>
  <si>
    <r>
      <t xml:space="preserve">Berufskolleg für Verkehrswesen - Schifferberufsschule -, Bürgermeister-Wendel-Platz 1, 37198 </t>
    </r>
    <r>
      <rPr>
        <b/>
        <sz val="9"/>
        <rFont val="Univers"/>
        <family val="2"/>
      </rPr>
      <t>DUISBURG</t>
    </r>
  </si>
  <si>
    <r>
      <t xml:space="preserve">Staatliche Berufsschule Eichstätt, Burgstr. 22, 85072 </t>
    </r>
    <r>
      <rPr>
        <b/>
        <sz val="9"/>
        <rFont val="Univers"/>
        <family val="2"/>
      </rPr>
      <t>EICHSTÄTT</t>
    </r>
  </si>
  <si>
    <r>
      <t xml:space="preserve">Walter-Gropius-Schule, Bindersiebener Landstr. 162, 99092 </t>
    </r>
    <r>
      <rPr>
        <b/>
        <sz val="9"/>
        <rFont val="Univers"/>
        <family val="2"/>
      </rPr>
      <t>ERFURT</t>
    </r>
  </si>
  <si>
    <r>
      <t xml:space="preserve">Berufskolleg Ost der Stadt Essen, Knaudtstr. 25, 45138 </t>
    </r>
    <r>
      <rPr>
        <b/>
        <sz val="9"/>
        <rFont val="Univers"/>
        <family val="2"/>
      </rPr>
      <t>ESSEN</t>
    </r>
  </si>
  <si>
    <r>
      <t xml:space="preserve">Julius-Leber-Schule, Seilerstr. 32, 60313 </t>
    </r>
    <r>
      <rPr>
        <b/>
        <sz val="9"/>
        <rFont val="Univers"/>
        <family val="2"/>
      </rPr>
      <t>FRANKFURT AM MAIN</t>
    </r>
  </si>
  <si>
    <r>
      <t xml:space="preserve">Berufliche Schulen Rheingau, Winkeler Str. 99, 65366 </t>
    </r>
    <r>
      <rPr>
        <b/>
        <sz val="9"/>
        <rFont val="Univers"/>
        <family val="2"/>
      </rPr>
      <t>GEISENHEIM</t>
    </r>
  </si>
  <si>
    <r>
      <t xml:space="preserve">Hans-Schwier Berufskolleg, Heegestr. 14, 45897 </t>
    </r>
    <r>
      <rPr>
        <b/>
        <sz val="9"/>
        <rFont val="Univers"/>
        <family val="2"/>
      </rPr>
      <t>GELSENKIRCHEN</t>
    </r>
  </si>
  <si>
    <r>
      <t xml:space="preserve">Berufsschule für Landesfachklassen, Heegestr. 14, 45897 </t>
    </r>
    <r>
      <rPr>
        <b/>
        <sz val="9"/>
        <rFont val="Univers"/>
        <family val="2"/>
      </rPr>
      <t>GELSENKIRCHEN</t>
    </r>
  </si>
  <si>
    <r>
      <t xml:space="preserve">Papiermacherschule Gernsbach, Scheffelstr. 27, 76593 </t>
    </r>
    <r>
      <rPr>
        <b/>
        <sz val="9"/>
        <rFont val="Univers"/>
        <family val="2"/>
      </rPr>
      <t>GERNSBACH</t>
    </r>
  </si>
  <si>
    <r>
      <t xml:space="preserve">Berufsbildende Schulen II des Landkreises Gifhorn, Im Koppelweg 50, 38518 </t>
    </r>
    <r>
      <rPr>
        <b/>
        <sz val="9"/>
        <rFont val="Univers"/>
        <family val="2"/>
      </rPr>
      <t>GIFHORN</t>
    </r>
  </si>
  <si>
    <r>
      <t xml:space="preserve">Staatliche Gewerbeschule Bautechnik, Billwerderbilldeich 622, 21033 </t>
    </r>
    <r>
      <rPr>
        <b/>
        <sz val="9"/>
        <rFont val="Univers"/>
        <family val="2"/>
      </rPr>
      <t>HAMBURG</t>
    </r>
  </si>
  <si>
    <t>Kaufmann/-frau im Einzelhandel</t>
  </si>
  <si>
    <t>Technische/r Modellbauer/-in</t>
  </si>
  <si>
    <t>Werkfeuerwehrmann/-frau</t>
  </si>
  <si>
    <t>Fachpraktiker für Büromanagement</t>
  </si>
  <si>
    <t>Verden</t>
  </si>
  <si>
    <r>
      <rPr>
        <sz val="9"/>
        <color theme="1"/>
        <rFont val="Univers"/>
        <family val="2"/>
      </rPr>
      <t xml:space="preserve">Berufsbildende Schulen Syke,  An der Weide 8, 28857 </t>
    </r>
    <r>
      <rPr>
        <b/>
        <sz val="9"/>
        <color theme="1"/>
        <rFont val="Univers"/>
        <family val="2"/>
      </rPr>
      <t>SYKE*</t>
    </r>
  </si>
  <si>
    <r>
      <t xml:space="preserve">Justus-von-Liebig-Schule, Heisterbergallee 8, 30453 </t>
    </r>
    <r>
      <rPr>
        <b/>
        <sz val="9"/>
        <color theme="1"/>
        <rFont val="Univers"/>
        <family val="2"/>
      </rPr>
      <t>HANNOVER</t>
    </r>
  </si>
  <si>
    <r>
      <t xml:space="preserve">Hans-Böckler-Berufskolleg Köln, Eitorfer Straße 18-20, 50679 </t>
    </r>
    <r>
      <rPr>
        <b/>
        <sz val="9"/>
        <rFont val="Univers"/>
        <family val="2"/>
      </rPr>
      <t>KÖLN</t>
    </r>
  </si>
  <si>
    <t>Musikfachhändler/-in</t>
  </si>
  <si>
    <t>Anlagenmechaniker/-in</t>
  </si>
  <si>
    <r>
      <t xml:space="preserve">Heinrich-Büssing-Schule, Salzdahlumer Straße 85, 38126 </t>
    </r>
    <r>
      <rPr>
        <b/>
        <sz val="9"/>
        <rFont val="Univers"/>
        <family val="2"/>
      </rPr>
      <t>BRAUNSCHWEIG</t>
    </r>
    <r>
      <rPr>
        <sz val="9"/>
        <rFont val="Univers"/>
        <family val="2"/>
      </rPr>
      <t>*</t>
    </r>
  </si>
  <si>
    <t>Medientechnologe/-in Druck</t>
  </si>
  <si>
    <r>
      <t xml:space="preserve">Berufliche Schule Bautechnik (BS 08), Wendenstraße 166, 20537 </t>
    </r>
    <r>
      <rPr>
        <b/>
        <sz val="9"/>
        <rFont val="Univers"/>
        <family val="2"/>
      </rPr>
      <t>HAMBURG</t>
    </r>
  </si>
  <si>
    <t>Fachmann/-frau für Systemgastronomie</t>
  </si>
  <si>
    <t>Bühnenmaler/-in und Bühnenplastiker/-in</t>
  </si>
  <si>
    <t>Elektroniker/-in für Gebäude- und Infrastruktursysteme</t>
  </si>
  <si>
    <t>Medienkaufmann/-frau Digital- und Printmedien</t>
  </si>
  <si>
    <t>Kaufmann/-frau für Hotelmanagement</t>
  </si>
  <si>
    <t>Fachkraft für Lederherstellung und Gerbereitechnik</t>
  </si>
  <si>
    <t>Fachpraktiker/-in für Industriemechanik</t>
  </si>
  <si>
    <t>Fachpraktiker/-in für Zerspanungsmechanik</t>
  </si>
  <si>
    <t>Fachpraktiker/-in in der Floristik</t>
  </si>
  <si>
    <t>Eisenbahner/-in in der Zugverkehrssteuerung</t>
  </si>
  <si>
    <t>Sattler/-in - Fahrzeugsattlerei</t>
  </si>
  <si>
    <t>Sattler/-in - Reitsportsattlerei</t>
  </si>
  <si>
    <t>Sattler/-in - Feintäschnerei</t>
  </si>
  <si>
    <t>Luftverkehrskaufmann/-frau</t>
  </si>
  <si>
    <t>Schifffahrtskaufmann/-frau</t>
  </si>
  <si>
    <t>Fachangestellte/r für Medien- und Infodienste</t>
  </si>
  <si>
    <t>Straßenwärter/-in</t>
  </si>
  <si>
    <t>Fleischer/-in</t>
  </si>
  <si>
    <t>Ausbaufacharbeiter/-in</t>
  </si>
  <si>
    <t>Baugeräteführer/-in</t>
  </si>
  <si>
    <r>
      <t xml:space="preserve">Bethmannschule, Paul-Arnsberg-Platz 5, 60314 </t>
    </r>
    <r>
      <rPr>
        <b/>
        <sz val="9"/>
        <rFont val="Univers"/>
        <family val="2"/>
      </rPr>
      <t>FRANKFURT AM MAIN</t>
    </r>
  </si>
  <si>
    <r>
      <t xml:space="preserve">Berufliche Schule für Logistik, Schifffahrt und Touristik (BS 09), Bei der Hauptfeuerwache 1, 20099 </t>
    </r>
    <r>
      <rPr>
        <b/>
        <sz val="9"/>
        <color theme="1"/>
        <rFont val="Univers"/>
        <family val="2"/>
      </rPr>
      <t>HAMBURG</t>
    </r>
  </si>
  <si>
    <t>Syke*</t>
  </si>
  <si>
    <r>
      <t xml:space="preserve">Berufsschule für den Großhandel, Außenhandel und Verkehr, Nordstraße 360, 28217 </t>
    </r>
    <r>
      <rPr>
        <b/>
        <sz val="9"/>
        <rFont val="Univers"/>
        <family val="2"/>
      </rPr>
      <t>BREMEN</t>
    </r>
  </si>
  <si>
    <r>
      <t>Wilhelm-Ostwald-Schule, Immenweg 6, 12169</t>
    </r>
    <r>
      <rPr>
        <b/>
        <sz val="9"/>
        <rFont val="Univers"/>
        <family val="2"/>
      </rPr>
      <t xml:space="preserve"> BERLIN</t>
    </r>
  </si>
  <si>
    <r>
      <t>Oberstufenzentrum Informations- und Medizintechnik, Haarlemer Straße 23-27, 12359</t>
    </r>
    <r>
      <rPr>
        <b/>
        <sz val="9"/>
        <rFont val="Univers"/>
        <family val="2"/>
      </rPr>
      <t xml:space="preserve"> BERLIN</t>
    </r>
  </si>
  <si>
    <r>
      <t xml:space="preserve">Anna-Siemsen-Berufskolleg des Kreises Herford, Hermannstraße 9, 32051 </t>
    </r>
    <r>
      <rPr>
        <b/>
        <sz val="9"/>
        <rFont val="Univers"/>
        <family val="2"/>
      </rPr>
      <t>HERFORD</t>
    </r>
  </si>
  <si>
    <t>Cadenberge</t>
  </si>
  <si>
    <r>
      <t xml:space="preserve">BBS Cadenberge, Im Park 4, 21781 </t>
    </r>
    <r>
      <rPr>
        <b/>
        <sz val="9"/>
        <rFont val="Univers"/>
        <family val="2"/>
      </rPr>
      <t>CADENBERGE</t>
    </r>
  </si>
  <si>
    <t>Tiefbaufacharbeiter/-in - Gleisbauarbeiten</t>
  </si>
  <si>
    <t>Tiefbaufacharbeiter/-in - Kanalbauarbeiten</t>
  </si>
  <si>
    <t>Tiefbaufacharbeiter/-in - Rohrleitungsbauarbeiten</t>
  </si>
  <si>
    <t>Tiefbaufacharbeiter/-in - Straßenbauarbeiten</t>
  </si>
  <si>
    <t>Mittenwald</t>
  </si>
  <si>
    <t>(*jährlicher Wechsel mit Ausbildungsstart.)</t>
  </si>
  <si>
    <t>(*nur das 2. Ausbildungsjahr.)</t>
  </si>
  <si>
    <t>(*nur Fachrichtung Elektrotechnik.)</t>
  </si>
  <si>
    <t>Nienburg/Weser</t>
  </si>
  <si>
    <t>Nienburg/Weser*</t>
  </si>
  <si>
    <r>
      <t>Modeschule Berlin – Oberstufenzentrum Bekleidung und Mode, Kochstr. 9, 10969</t>
    </r>
    <r>
      <rPr>
        <b/>
        <sz val="9"/>
        <rFont val="Univers"/>
        <family val="2"/>
      </rPr>
      <t xml:space="preserve"> BERLIN</t>
    </r>
  </si>
  <si>
    <t>Herford</t>
  </si>
  <si>
    <r>
      <t xml:space="preserve">Staatliche Berufs- und Berufsfachschule Mittenwald, Schöttlkarstraße 17, 82481 </t>
    </r>
    <r>
      <rPr>
        <b/>
        <sz val="9"/>
        <rFont val="Univers"/>
        <family val="2"/>
      </rPr>
      <t>MITTENWALD</t>
    </r>
    <r>
      <rPr>
        <sz val="9"/>
        <rFont val="Univers"/>
        <family val="2"/>
      </rPr>
      <t>*</t>
    </r>
  </si>
  <si>
    <r>
      <t>Berufsbildende Schulen Verden, Neue Schulstraße 5, 27283</t>
    </r>
    <r>
      <rPr>
        <b/>
        <sz val="9"/>
        <rFont val="Univers"/>
        <family val="2"/>
      </rPr>
      <t xml:space="preserve"> VERDEN (ALLER)</t>
    </r>
    <r>
      <rPr>
        <sz val="9"/>
        <rFont val="Univers"/>
        <family val="2"/>
      </rPr>
      <t>*</t>
    </r>
  </si>
  <si>
    <t>Wolfsburg</t>
  </si>
  <si>
    <r>
      <t xml:space="preserve">Kaufmännische Berufsschule 4, Schönweißstr. 7, 90461 </t>
    </r>
    <r>
      <rPr>
        <b/>
        <sz val="9"/>
        <color theme="1"/>
        <rFont val="Univers"/>
        <family val="2"/>
      </rPr>
      <t>NÜRNBERG</t>
    </r>
  </si>
  <si>
    <t>Nürnberg</t>
  </si>
  <si>
    <r>
      <t xml:space="preserve">Europaschule Schulzentrum Utbremen, Meta-Sattler Str. 33, 28217 </t>
    </r>
    <r>
      <rPr>
        <b/>
        <sz val="9"/>
        <rFont val="Univers"/>
        <family val="2"/>
      </rPr>
      <t>BREMEN</t>
    </r>
  </si>
  <si>
    <t>18</t>
  </si>
  <si>
    <t>49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</si>
  <si>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</si>
  <si>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</si>
  <si>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</si>
  <si>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</si>
  <si>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</si>
  <si>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</si>
  <si>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</si>
  <si>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</si>
  <si>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</si>
  <si>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</si>
  <si>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</si>
  <si>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</si>
  <si>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</si>
  <si>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</si>
  <si>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</si>
  <si>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</si>
  <si>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</si>
  <si>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Fachkraft für Möbel-, Küchen- und Umzugsservice</t>
  </si>
  <si>
    <t>Zeilenhöhe</t>
  </si>
  <si>
    <t>Neckargemünd</t>
  </si>
  <si>
    <r>
      <t xml:space="preserve">SRH Berufsbildungswerk Neckargemünd GmbH, Im Spitzerfeld 25, 69151 </t>
    </r>
    <r>
      <rPr>
        <b/>
        <sz val="9"/>
        <rFont val="Univers"/>
        <family val="2"/>
      </rPr>
      <t>NECKARGEMÜND</t>
    </r>
  </si>
  <si>
    <t>104</t>
  </si>
  <si>
    <t>Zeilenanzahl</t>
  </si>
  <si>
    <t>Höhe</t>
  </si>
  <si>
    <t>Legende/Hinweise</t>
  </si>
  <si>
    <t>Anlagenmechaniker/-in für Sanitär-, Heizungs- und Klimatechnik</t>
  </si>
  <si>
    <t>Technische/r Konfektionär/-in</t>
  </si>
  <si>
    <t>Technische/r Produktdesigner/-in</t>
  </si>
  <si>
    <t>Technische/r Systemplaner/-in</t>
  </si>
  <si>
    <t>Tourismuskaufmann/-frau (Kaufmann/-frau für Privat- und Geschäftsreisen)</t>
  </si>
  <si>
    <t>Elektroniker/-in für Geräte und Systeme</t>
  </si>
  <si>
    <t>Elektroniker/-in für Informations- und Systemtechnik</t>
  </si>
  <si>
    <t>Fachangestellte/r für Markt- und Sozialforschung</t>
  </si>
  <si>
    <t>Fachkraft für Kurier-, Express- und Postdienstleistungen</t>
  </si>
  <si>
    <t>Fachkraft für Wasserversorgungstechnik</t>
  </si>
  <si>
    <t>Fachpraktiker/-in Küche</t>
  </si>
  <si>
    <t>Investmentfondskaufmann/-frau</t>
  </si>
  <si>
    <t>Kaufmann/-frau für Kurier-, Express- und Postdienstleistungen</t>
  </si>
  <si>
    <t>Kaufmann/-frau für Spedition und Logistikdienstleistung</t>
  </si>
  <si>
    <t>Bau, Steine, Erden</t>
  </si>
  <si>
    <t>Leder, Textil, Bekleidung</t>
  </si>
  <si>
    <t>Verkehr und Transport</t>
  </si>
  <si>
    <r>
      <t xml:space="preserve">Berufsbildende Schulen 2 Wolfsburg, Kleiststraße 44, 38440 </t>
    </r>
    <r>
      <rPr>
        <b/>
        <sz val="9"/>
        <rFont val="Univers"/>
        <family val="2"/>
      </rPr>
      <t>WOLFSBURG</t>
    </r>
  </si>
  <si>
    <t>Sonderberufe nach BBiG</t>
  </si>
  <si>
    <t>Glas, Keramik, Schmuck- und Edelsteine</t>
  </si>
  <si>
    <t>Hotel- und Gaststättengewerbe</t>
  </si>
  <si>
    <t>Papier, Druck</t>
  </si>
  <si>
    <t>Sonstige Berufe (Spezifische Branchen)</t>
  </si>
  <si>
    <t>Hotelfachmann/-frau</t>
  </si>
  <si>
    <t>Kaufmann/-frau für Groß- und Außenhandelsmanagement</t>
  </si>
  <si>
    <t>Kunststoff- und Kautschuktechnologe/-in</t>
  </si>
  <si>
    <t>Mathematisch-technische/r Softwareentwickler/-in</t>
  </si>
  <si>
    <t>Prüftechnologe/-in Keramik</t>
  </si>
  <si>
    <t>Verfahrenstechnologe/-in Mühlen- und Getreidewirtschaft - Müllerei</t>
  </si>
  <si>
    <r>
      <t>Zuständige Berufsschulen für die Ausbildungsberufe der IHK Hannover (alphapetisch)</t>
    </r>
    <r>
      <rPr>
        <b/>
        <sz val="9"/>
        <rFont val="Univers"/>
        <family val="2"/>
      </rPr>
      <t xml:space="preserve">                                                                                                                                     Stand 04.2024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</si>
</sst>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Univers"/>
      <family val="2"/>
    </font>
    <font>
      <b/>
      <sz val="9"/>
      <color theme="1"/>
      <name val="Univers"/>
      <family val="2"/>
    </font>
    <font>
      <sz val="9"/>
      <name val="Univers"/>
      <family val="2"/>
    </font>
    <font>
      <b/>
      <sz val="9"/>
      <name val="Univers"/>
      <family val="2"/>
    </font>
    <font>
      <sz val="9"/>
      <color indexed="8"/>
      <name val="Univers"/>
      <family val="2"/>
    </font>
    <font>
      <sz val="9"/>
      <color rgb="FF202124"/>
      <name val="Univers"/>
      <family val="2"/>
    </font>
    <font>
      <vertAlign val="superscript"/>
      <sz val="12"/>
      <color theme="1"/>
      <name val="Symbol"/>
      <family val="1"/>
      <charset val="2"/>
    </font>
    <font>
      <b/>
      <sz val="8"/>
      <color theme="1"/>
      <name val="Univers"/>
      <family val="2"/>
    </font>
    <font>
      <sz val="11"/>
      <color theme="1"/>
      <name val="Univers"/>
      <family val="2"/>
    </font>
    <font>
      <b/>
      <sz val="11"/>
      <name val="Univers"/>
      <family val="2"/>
    </font>
    <font>
      <sz val="12"/>
      <color theme="1"/>
      <name val="Univers"/>
      <family val="2"/>
    </font>
    <font>
      <b/>
      <sz val="12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0" xfId="0" applyFont="1" applyFill="1"/>
    <xf numFmtId="49" fontId="5" fillId="2" borderId="0" xfId="0" applyNumberFormat="1" applyFont="1" applyFill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49" fontId="5" fillId="0" borderId="0" xfId="0" applyNumberFormat="1" applyFont="1" applyAlignment="1">
      <alignment wrapText="1"/>
    </xf>
    <xf numFmtId="0" fontId="3" fillId="0" borderId="0" xfId="0" applyFont="1"/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49" fontId="4" fillId="2" borderId="0" xfId="0" applyNumberFormat="1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4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right" vertical="top"/>
    </xf>
    <xf numFmtId="49" fontId="4" fillId="2" borderId="0" xfId="0" applyNumberFormat="1" applyFont="1" applyFill="1" applyAlignment="1">
      <alignment horizontal="left" wrapText="1"/>
    </xf>
    <xf numFmtId="0" fontId="2" fillId="3" borderId="0" xfId="0" applyFont="1" applyFill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49" fontId="2" fillId="3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8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2" fillId="4" borderId="0" xfId="0" applyFont="1" applyFill="1" applyAlignment="1">
      <alignment horizontal="left" wrapText="1"/>
    </xf>
    <xf numFmtId="49" fontId="4" fillId="4" borderId="0" xfId="0" applyNumberFormat="1" applyFont="1" applyFill="1" applyAlignment="1">
      <alignment horizontal="left" wrapText="1"/>
    </xf>
    <xf numFmtId="0" fontId="9" fillId="0" borderId="0" xfId="0" applyFont="1" applyAlignment="1">
      <alignment horizontal="left" vertical="center"/>
    </xf>
    <xf numFmtId="49" fontId="5" fillId="2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10" fillId="0" borderId="0" xfId="0" applyFont="1"/>
    <xf numFmtId="0" fontId="2" fillId="4" borderId="0" xfId="0" applyFont="1" applyFill="1"/>
    <xf numFmtId="0" fontId="2" fillId="5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49" fontId="8" fillId="0" borderId="0" xfId="0" applyNumberFormat="1" applyFont="1" applyAlignment="1">
      <alignment horizontal="center" vertical="top"/>
    </xf>
    <xf numFmtId="49" fontId="12" fillId="0" borderId="0" xfId="0" applyNumberFormat="1" applyFont="1"/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 wrapText="1"/>
    </xf>
    <xf numFmtId="0" fontId="4" fillId="0" borderId="0" xfId="0" applyFont="1"/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F7A7-D478-4114-AEB4-A68ED22B9C38}">
  <dimension ref="A1:G314"/>
  <sheetViews>
    <sheetView tabSelected="1" zoomScale="120" zoomScaleNormal="120" workbookViewId="0">
      <pane ySplit="1" topLeftCell="A2" activePane="bottomLeft" state="frozen"/>
      <selection pane="bottomLeft" activeCell="B204" sqref="B204"/>
    </sheetView>
  </sheetViews>
  <sheetFormatPr baseColWidth="10" defaultColWidth="40.7109375" defaultRowHeight="15.75" x14ac:dyDescent="0.25"/>
  <cols>
    <col min="1" max="1" width="1.7109375" style="61" bestFit="1" customWidth="1"/>
    <col min="2" max="2" width="164.5703125" style="20" customWidth="1"/>
    <col min="3" max="3" width="15.5703125" style="43" hidden="1" customWidth="1"/>
    <col min="4" max="4" width="17.85546875" style="43" hidden="1" customWidth="1"/>
    <col min="5" max="5" width="33.7109375" style="58" bestFit="1" customWidth="1"/>
    <col min="6" max="16384" width="40.7109375" style="3"/>
  </cols>
  <sheetData>
    <row r="1" spans="1:7" s="54" customFormat="1" ht="17.100000000000001" customHeight="1" x14ac:dyDescent="0.25">
      <c r="A1" s="61"/>
      <c r="B1" s="57" t="s">
        <v>494</v>
      </c>
      <c r="C1" s="56" t="s">
        <v>462</v>
      </c>
      <c r="D1" s="56" t="s">
        <v>458</v>
      </c>
      <c r="E1" s="6" t="s">
        <v>194</v>
      </c>
      <c r="F1" s="6"/>
    </row>
    <row r="2" spans="1:7" ht="29.1" customHeight="1" x14ac:dyDescent="0.2">
      <c r="A2" s="17" t="s">
        <v>282</v>
      </c>
      <c r="B2" s="23" t="str">
        <f>'Arbeitsdatei ABC'!E4&amp;'Arbeitsdatei ABC'!C4&amp;_xlfn.TEXTJOIN(" __ ",TRUE,'Arbeitsdatei ABC'!F4:DE4)&amp;'Arbeitsdatei ABC'!D4</f>
        <v xml:space="preserve">Anlagenmechaniker/-in __ Eugen-Reintjes-Schule, Breslauer-Allee 1, 31787 HAMELN __ Werner-von-Siemens-Schule Hildesheim, Rathausstraße 9, 31134 HILDESHEIM __ Berufsbildende Schulen Stadthagen, Jahnstraße 21, 31655 STADTHAGEN
</v>
      </c>
      <c r="C2" s="43">
        <v>2</v>
      </c>
      <c r="D2" s="43">
        <v>29</v>
      </c>
      <c r="E2" s="58" t="str">
        <f>'Arbeitsdatei ABC'!B4</f>
        <v>Metalltechnik</v>
      </c>
    </row>
    <row r="3" spans="1:7" ht="65.099999999999994" customHeight="1" x14ac:dyDescent="0.2">
      <c r="A3" s="17" t="s">
        <v>282</v>
      </c>
      <c r="B3" s="23" t="str">
        <f>'Arbeitsdatei ABC'!E5&amp;'Arbeitsdatei ABC'!C5&amp;_xlfn.TEXTJOIN(" __ ",TRUE,'Arbeitsdatei ABC'!F5:DE5)&amp;'Arbeitsdatei ABC'!D5</f>
        <v xml:space="preserve">Anlagenmechaniker/-in für Sanitär-, Heizungs- und Klimatechnik __ Berufsbildende Schule Alfeld, Hildesheimer Str. 55, 31061 ALFELD (LEINE) __ Berufsbildende Schulen Duderstadt, Kolpingstraße 4 und 6, 37115 DUDERSTADT __ BBS II Göttingen, Godehardstraße 11, 37081 GÖTTINGEN __ Berufsbildende Schule 3 der Region Hannover, Ohestr. 6, 30169 HANNOVER __ Werner-von-Siemens-Schule Hildesheim, Rathausstraße 9, 31134 HILDESHEIM __ Georg-von-Langen-Schule, Berufsbildende Schulen Holzminden, Von-Langen Allee 5, 37603 HOLZMINDEN __ Berufsbildende Schulen des Landkreises Nienburg/Weser, Berliner Ring 45, 31582 NIENBURG/WESER __ Berufsbildende Schulen II Northeim, Sudheimer Str. 24, 37154 NORTHEIM __ Berufsbildende Schulen II Osterode am Harz, An der Leege 2b, 37520 OSTERODE AM HARZ __ Berufsbildende Schulen Stadthagen, Jahnstraße 21, 31655 STADTHAGEN __ Berufsbildende Schulen Syke,  An der Weide 8, 28857 SYKE
</v>
      </c>
      <c r="C3" s="43">
        <v>5</v>
      </c>
      <c r="D3" s="43">
        <v>65</v>
      </c>
      <c r="E3" s="58" t="str">
        <f>'Arbeitsdatei ABC'!B5</f>
        <v>Metalltechnik</v>
      </c>
      <c r="F3" s="64"/>
    </row>
    <row r="4" spans="1:7" ht="17.100000000000001" customHeight="1" x14ac:dyDescent="0.2">
      <c r="A4" s="17" t="s">
        <v>282</v>
      </c>
      <c r="B4" s="23" t="str">
        <f>'Arbeitsdatei ABC'!E6&amp;'Arbeitsdatei ABC'!C6&amp;_xlfn.TEXTJOIN(" __ ",TRUE,'Arbeitsdatei ABC'!F6:DE6)&amp;'Arbeitsdatei ABC'!D6</f>
        <v xml:space="preserve">Asphaltbauer/-in __ Berufliche Schule Bautechnik (BS 08), Wendenstraße 166, 20537 HAMBURG
</v>
      </c>
      <c r="C4" s="43">
        <v>1</v>
      </c>
      <c r="D4" s="43">
        <v>17</v>
      </c>
      <c r="E4" s="58" t="str">
        <f>'Arbeitsdatei ABC'!B6</f>
        <v>Bau, Steine, Erden</v>
      </c>
    </row>
    <row r="5" spans="1:7" ht="29.1" customHeight="1" x14ac:dyDescent="0.2">
      <c r="A5" s="17" t="s">
        <v>282</v>
      </c>
      <c r="B5" s="23" t="str">
        <f>'Arbeitsdatei ABC'!E7&amp;'Arbeitsdatei ABC'!C7&amp;_xlfn.TEXTJOIN(" __ ",TRUE,'Arbeitsdatei ABC'!F7:DE7)&amp;'Arbeitsdatei ABC'!D7</f>
        <v xml:space="preserve">Aufbereitungsmechaniker/-in __ Berufskolleg West, August-Thyssen-Str. 48, 47166 DUISBURG __ Walter-Gropius-Schule, Bindersiebener Landstr. 162, 99092 ERFURT __ Staatliche Berufsschule Wiesau, Pestalozzistr. 2, 95676 WIESAU
</v>
      </c>
      <c r="C5" s="43">
        <v>2</v>
      </c>
      <c r="D5" s="43">
        <v>29</v>
      </c>
      <c r="E5" s="58" t="str">
        <f>'Arbeitsdatei ABC'!B7</f>
        <v>Bau, Steine, Erden</v>
      </c>
    </row>
    <row r="6" spans="1:7" ht="17.100000000000001" customHeight="1" x14ac:dyDescent="0.2">
      <c r="A6" s="17" t="s">
        <v>282</v>
      </c>
      <c r="B6" s="23" t="str">
        <f>'Arbeitsdatei ABC'!E8&amp;'Arbeitsdatei ABC'!C8&amp;_xlfn.TEXTJOIN(" __ ",TRUE,'Arbeitsdatei ABC'!F8:DE8)&amp;'Arbeitsdatei ABC'!D8</f>
        <v xml:space="preserve">Ausbaufacharbeiter/-in __ Berufsschule für Landesfachklassen, Heegestr. 14, 45897 GELSENKIRCHEN
</v>
      </c>
      <c r="C6" s="43">
        <v>1</v>
      </c>
      <c r="D6" s="43">
        <v>17</v>
      </c>
      <c r="E6" s="58" t="str">
        <f>'Arbeitsdatei ABC'!B8</f>
        <v>Bau, Steine, Erden</v>
      </c>
    </row>
    <row r="7" spans="1:7" ht="17.100000000000001" customHeight="1" x14ac:dyDescent="0.2">
      <c r="A7" s="17" t="s">
        <v>282</v>
      </c>
      <c r="B7" s="23" t="str">
        <f>'Arbeitsdatei ABC'!E9&amp;'Arbeitsdatei ABC'!C9&amp;_xlfn.TEXTJOIN(" __ ",TRUE,'Arbeitsdatei ABC'!F9:DE9)&amp;'Arbeitsdatei ABC'!D9</f>
        <v xml:space="preserve">Automatenfachmann/-frau __ Robert-Bosch-Berufskolleg, August Thyssen Str. 45, 47166 DUISBURG __ Berufskolleg Lübbecke des Kreises Minden Lübbecke, Rahdener Str. 1, 32313 LÜBBECKE
</v>
      </c>
      <c r="C7" s="43">
        <v>1</v>
      </c>
      <c r="D7" s="43">
        <v>17</v>
      </c>
      <c r="E7" s="58" t="str">
        <f>'Arbeitsdatei ABC'!B9</f>
        <v>Sonstige Berufe (Spezifische Branchen)</v>
      </c>
    </row>
    <row r="8" spans="1:7" ht="29.1" customHeight="1" x14ac:dyDescent="0.2">
      <c r="A8" s="17" t="s">
        <v>282</v>
      </c>
      <c r="B8" s="23" t="str">
        <f>'Arbeitsdatei ABC'!E10&amp;'Arbeitsdatei ABC'!C10&amp;_xlfn.TEXTJOIN(" __ ",TRUE,'Arbeitsdatei ABC'!F10:DE10)&amp;'Arbeitsdatei ABC'!D10</f>
        <v xml:space="preserve">Automobilkaufmann/-frau __ Berufsbildende Schulen Burgdorf, Berliner Ring 28, 31303 BURGDORF __ Friedrich-List-Schule, Wollenweberstr. 66, 31134 HILDESHEIM __ Berufsbildende Schulen 1 Northeim, Europa-Schule, Sudheimer Str. 36 – 38, 37154 NORTHEIM __ Berufsbildende Schulen Stadthagen, Jahnstraße 21, 31655 STADTHAGEN
</v>
      </c>
      <c r="C8" s="43">
        <v>2</v>
      </c>
      <c r="D8" s="43">
        <v>29</v>
      </c>
      <c r="E8" s="58" t="str">
        <f>'Arbeitsdatei ABC'!B10</f>
        <v>Handel</v>
      </c>
    </row>
    <row r="9" spans="1:7" ht="65.099999999999994" customHeight="1" x14ac:dyDescent="0.2">
      <c r="A9" s="17" t="s">
        <v>282</v>
      </c>
      <c r="B9" s="23" t="str">
        <f>'Arbeitsdatei ABC'!E11&amp;'Arbeitsdatei ABC'!C11&amp;_xlfn.TEXTJOIN(" __ ",TRUE,'Arbeitsdatei ABC'!F11:DE11)&amp;'Arbeitsdatei ABC'!D11</f>
        <v xml:space="preserve">Bankkaufmann/-frau __ Berufsbildende Schule Alfeld, Hildesheimer Str. 55, 31061 ALFELD (LEINE) __ Berufsbildungszentrum Dr. Jürgen Ulderup, Schlesierstraße 13, 49356 DIEPHOLZ __ Berufsbildende Schulen 1 Arnoldi-Schule, Friedländer Weg 33 - 43, 37085 GÖTTINGEN __ Handelslehranstalt Hameln, Mühlenstraße 16, 31785 HAMELN __ Berufsbildende Schulen Hannah Arendt, Andertensche Wiese 26, 30169 HANNOVER __ Friedrich-List-Schule, Wollenweberstr. 66, 31134 HILDESHEIM __ Berufsbildende Schulen des Landkreises Nienburg/Weser, Berliner Ring 45, 31582 NIENBURG/WESER __ Berufsbildende Schulen 1 Northeim, Europa-Schule, Sudheimer Str. 36 – 38, 37154 NORTHEIM __ Berufsbildende Schulen I Osterode am Harz, Europa-Schule, Neustädter Tor 1/3, 37520 OSTERODE AM HARZ __ Berufsbildende Schulen Stadthagen, Jahnstraße 21, 31655 STADTHAGEN __ Berufsbildende Schulen Syke,  An der Weide 8, 28857 SYKE
</v>
      </c>
      <c r="C9" s="43">
        <v>5</v>
      </c>
      <c r="D9" s="43">
        <v>65</v>
      </c>
      <c r="E9" s="58" t="str">
        <f>'Arbeitsdatei ABC'!B11</f>
        <v>Sonstige Berufe (Spezifische Branchen)</v>
      </c>
    </row>
    <row r="10" spans="1:7" ht="17.100000000000001" customHeight="1" x14ac:dyDescent="0.2">
      <c r="A10" s="17" t="s">
        <v>282</v>
      </c>
      <c r="B10" s="23" t="str">
        <f>'Arbeitsdatei ABC'!E12&amp;'Arbeitsdatei ABC'!C12&amp;_xlfn.TEXTJOIN(" __ ",TRUE,'Arbeitsdatei ABC'!F12:DE12)&amp;'Arbeitsdatei ABC'!D12</f>
        <v xml:space="preserve">Baugeräteführer/-in __ Berufsbildende Schulen Ammerland, Elmendorfer Str. 59, 26160 BAD ZWISCHENAHN
</v>
      </c>
      <c r="C10" s="43">
        <v>1</v>
      </c>
      <c r="D10" s="43">
        <v>17</v>
      </c>
      <c r="E10" s="58" t="str">
        <f>'Arbeitsdatei ABC'!B12</f>
        <v>Bau, Steine, Erden</v>
      </c>
    </row>
    <row r="11" spans="1:7" ht="17.100000000000001" customHeight="1" x14ac:dyDescent="0.2">
      <c r="A11" s="17" t="s">
        <v>282</v>
      </c>
      <c r="B11" s="23" t="str">
        <f>'Arbeitsdatei ABC'!E13&amp;'Arbeitsdatei ABC'!C13&amp;_xlfn.TEXTJOIN(" __ ",TRUE,'Arbeitsdatei ABC'!F13:DE13)&amp;'Arbeitsdatei ABC'!D13</f>
        <v xml:space="preserve">Baustoffprüfer/-in __ Johannes-Selenka-Schule, Inselwall 1A, 38114 BRAUNSCHWEIG
</v>
      </c>
      <c r="C11" s="43">
        <v>1</v>
      </c>
      <c r="D11" s="43">
        <v>17</v>
      </c>
      <c r="E11" s="58" t="str">
        <f>'Arbeitsdatei ABC'!B13</f>
        <v>Bau, Steine, Erden</v>
      </c>
      <c r="G11" s="17"/>
    </row>
    <row r="12" spans="1:7" ht="17.100000000000001" customHeight="1" x14ac:dyDescent="0.2">
      <c r="A12" s="17" t="s">
        <v>282</v>
      </c>
      <c r="B12" s="23" t="str">
        <f>'Arbeitsdatei ABC'!E14&amp;'Arbeitsdatei ABC'!C14&amp;_xlfn.TEXTJOIN(" __ ",TRUE,'Arbeitsdatei ABC'!F14:DE14)&amp;'Arbeitsdatei ABC'!D14</f>
        <v xml:space="preserve">Bauwerksabdichter/-in __ Berufskolleg Ost der Stadt Essen, Knaudtstr. 25, 45138 ESSEN
</v>
      </c>
      <c r="C12" s="43">
        <v>1</v>
      </c>
      <c r="D12" s="43">
        <v>17</v>
      </c>
      <c r="E12" s="58" t="str">
        <f>'Arbeitsdatei ABC'!B14</f>
        <v>Bau, Steine, Erden</v>
      </c>
      <c r="G12" s="17"/>
    </row>
    <row r="13" spans="1:7" ht="17.100000000000001" customHeight="1" x14ac:dyDescent="0.2">
      <c r="A13" s="17" t="s">
        <v>282</v>
      </c>
      <c r="B13" s="23" t="str">
        <f>'Arbeitsdatei ABC'!E15&amp;'Arbeitsdatei ABC'!C15&amp;_xlfn.TEXTJOIN(" __ ",TRUE,'Arbeitsdatei ABC'!F15:DE15)&amp;'Arbeitsdatei ABC'!D15</f>
        <v xml:space="preserve">Bauwerksmechaniker/-in für Abbruch- und Betontrenntechnik __ Berufsschule für Landesfachklassen, Heegestr. 14, 45897 GELSENKIRCHEN
</v>
      </c>
      <c r="C13" s="43">
        <v>1</v>
      </c>
      <c r="D13" s="43">
        <v>17</v>
      </c>
      <c r="E13" s="58" t="str">
        <f>'Arbeitsdatei ABC'!B15</f>
        <v>Bau, Steine, Erden</v>
      </c>
      <c r="G13" s="17"/>
    </row>
    <row r="14" spans="1:7" ht="29.1" customHeight="1" x14ac:dyDescent="0.2">
      <c r="A14" s="17" t="s">
        <v>282</v>
      </c>
      <c r="B14" s="23" t="str">
        <f>'Arbeitsdatei ABC'!E16&amp;'Arbeitsdatei ABC'!C16&amp;_xlfn.TEXTJOIN(" __ ",TRUE,'Arbeitsdatei ABC'!F16:DE16)&amp;'Arbeitsdatei ABC'!D16</f>
        <v xml:space="preserve">Bauzeichner/-in __ Berufsbildende Schule 3 der Region Hannover, Ohestr. 6, 30169 HANNOVER __ Berufsbildende Schulen II Northeim, Sudheimer Str. 24, 37154 NORTHEIM __ Berufsbildende Schulen Syke,  An der Weide 8, 28857 SYKE* __ Berufsbildende Schulen Verden, Neue Schulstraße 5, 27283 VERDEN (ALLER)* __ (*jährlicher Wechsel mit Ausbildungsstart.)
</v>
      </c>
      <c r="C14" s="43">
        <v>2</v>
      </c>
      <c r="D14" s="43">
        <v>29</v>
      </c>
      <c r="E14" s="58" t="str">
        <f>'Arbeitsdatei ABC'!B16</f>
        <v>Bau, Steine, Erden</v>
      </c>
      <c r="G14" s="17"/>
    </row>
    <row r="15" spans="1:7" ht="29.1" customHeight="1" x14ac:dyDescent="0.2">
      <c r="A15" s="17" t="s">
        <v>282</v>
      </c>
      <c r="B15" s="23" t="str">
        <f>'Arbeitsdatei ABC'!E17&amp;'Arbeitsdatei ABC'!C17&amp;_xlfn.TEXTJOIN(" __ ",TRUE,'Arbeitsdatei ABC'!F17:DE17)&amp;'Arbeitsdatei ABC'!D17</f>
        <v xml:space="preserve">Berufskraftfahrer/-in __ Berufsbildende Schulen Burgdorf, Berliner Ring 28, 31303 BURGDORF __ BBS II Göttingen, Godehardstraße 11, 37081 GÖTTINGEN __ Eugen-Reintjes-Schule, Breslauer-Allee 1, 31787 HAMELN __ Berufsbildende Schulen Syke,  An der Weide 8, 28857 SYKE
</v>
      </c>
      <c r="C15" s="43">
        <v>2</v>
      </c>
      <c r="D15" s="43">
        <v>29</v>
      </c>
      <c r="E15" s="58" t="str">
        <f>'Arbeitsdatei ABC'!B17</f>
        <v>Verkehr und Transport</v>
      </c>
      <c r="G15" s="17"/>
    </row>
    <row r="16" spans="1:7" ht="17.100000000000001" customHeight="1" x14ac:dyDescent="0.2">
      <c r="A16" s="17" t="s">
        <v>282</v>
      </c>
      <c r="B16" s="23" t="str">
        <f>'Arbeitsdatei ABC'!E18&amp;'Arbeitsdatei ABC'!C18&amp;_xlfn.TEXTJOIN(" __ ",TRUE,'Arbeitsdatei ABC'!F18:DE18)&amp;'Arbeitsdatei ABC'!D18</f>
        <v xml:space="preserve">Bestattungsfachkraft __ Berufsbildende Schulen Springe, Paul-Schneider-Weg, 31832 SPRINGE
</v>
      </c>
      <c r="C16" s="43">
        <v>1</v>
      </c>
      <c r="D16" s="43">
        <v>17</v>
      </c>
      <c r="E16" s="58" t="str">
        <f>'Arbeitsdatei ABC'!B18</f>
        <v>Handel</v>
      </c>
    </row>
    <row r="17" spans="1:5" ht="17.100000000000001" customHeight="1" x14ac:dyDescent="0.2">
      <c r="A17" s="17" t="s">
        <v>282</v>
      </c>
      <c r="B17" s="23" t="str">
        <f>'Arbeitsdatei ABC'!E19&amp;'Arbeitsdatei ABC'!C19&amp;_xlfn.TEXTJOIN(" __ ",TRUE,'Arbeitsdatei ABC'!F19:DE19)&amp;'Arbeitsdatei ABC'!D19</f>
        <v xml:space="preserve">Beton- und Stahlbetonbauer/-in __ Berufsbildende Schule 3 der Region Hannover, Ohestr. 6, 30169 HANNOVER
</v>
      </c>
      <c r="C17" s="43">
        <v>1</v>
      </c>
      <c r="D17" s="43">
        <v>17</v>
      </c>
      <c r="E17" s="58" t="str">
        <f>'Arbeitsdatei ABC'!B19</f>
        <v>Bau, Steine, Erden</v>
      </c>
    </row>
    <row r="18" spans="1:5" ht="17.100000000000001" customHeight="1" x14ac:dyDescent="0.2">
      <c r="A18" s="17" t="s">
        <v>282</v>
      </c>
      <c r="B18" s="23" t="str">
        <f>'Arbeitsdatei ABC'!E20&amp;'Arbeitsdatei ABC'!C20&amp;_xlfn.TEXTJOIN(" __ ",TRUE,'Arbeitsdatei ABC'!F20:DE20)&amp;'Arbeitsdatei ABC'!D20</f>
        <v xml:space="preserve">Betonfertigteilbauer/-in __ Ferdinand-von-Steinbeis-Schule, Egginger Weg 26, 89077 ULM
</v>
      </c>
      <c r="C18" s="43">
        <v>1</v>
      </c>
      <c r="D18" s="43">
        <v>17</v>
      </c>
      <c r="E18" s="58" t="str">
        <f>'Arbeitsdatei ABC'!B20</f>
        <v>Bau, Steine, Erden</v>
      </c>
    </row>
    <row r="19" spans="1:5" ht="17.100000000000001" customHeight="1" x14ac:dyDescent="0.2">
      <c r="A19" s="17" t="s">
        <v>282</v>
      </c>
      <c r="B19" s="23" t="str">
        <f>'Arbeitsdatei ABC'!E21&amp;'Arbeitsdatei ABC'!C21&amp;_xlfn.TEXTJOIN(" __ ",TRUE,'Arbeitsdatei ABC'!F21:DE21)&amp;'Arbeitsdatei ABC'!D21</f>
        <v xml:space="preserve">Binnenschiffer/-in __ Berufskolleg für Verkehrswesen - Schifferberufsschule -, Bürgermeister-Wendel-Platz 1, 37198 DUISBURG __ BBS Schönebeck, Magdeburger Str. 302, 39218 SCHÖNEBECK
</v>
      </c>
      <c r="C19" s="43">
        <v>1</v>
      </c>
      <c r="D19" s="43">
        <v>17</v>
      </c>
      <c r="E19" s="58" t="str">
        <f>'Arbeitsdatei ABC'!B21</f>
        <v>Verkehr und Transport</v>
      </c>
    </row>
    <row r="20" spans="1:5" ht="17.100000000000001" customHeight="1" x14ac:dyDescent="0.2">
      <c r="A20" s="17" t="s">
        <v>282</v>
      </c>
      <c r="B20" s="23" t="str">
        <f>'Arbeitsdatei ABC'!E22&amp;'Arbeitsdatei ABC'!C22&amp;_xlfn.TEXTJOIN(" __ ",TRUE,'Arbeitsdatei ABC'!F22:DE22)&amp;'Arbeitsdatei ABC'!D22</f>
        <v xml:space="preserve">Binnenschifferkapitän/-in __ Berufskolleg für Verkehrswesen - Schifferberufsschule -, Bürgermeister-Wendel-Platz 1, 37198 DUISBURG __ BBS Schönebeck, Magdeburger Str. 302, 39218 SCHÖNEBECK
</v>
      </c>
      <c r="C20" s="43">
        <v>1</v>
      </c>
      <c r="D20" s="43">
        <v>17</v>
      </c>
      <c r="E20" s="58" t="str">
        <f>'Arbeitsdatei ABC'!B22</f>
        <v>Verkehr und Transport</v>
      </c>
    </row>
    <row r="21" spans="1:5" ht="17.100000000000001" customHeight="1" x14ac:dyDescent="0.2">
      <c r="A21" s="17" t="s">
        <v>282</v>
      </c>
      <c r="B21" s="23" t="str">
        <f>'Arbeitsdatei ABC'!E23&amp;'Arbeitsdatei ABC'!C23&amp;_xlfn.TEXTJOIN(" __ ",TRUE,'Arbeitsdatei ABC'!F23:DE23)&amp;'Arbeitsdatei ABC'!D23</f>
        <v xml:space="preserve">Biologielaborant/-in __ BBS II Göttingen, Godehardstraße 11, 37081 GÖTTINGEN __ Justus-von-Liebig-Schule, Höfestraße 37, 30163 HANNOVER
</v>
      </c>
      <c r="C21" s="43">
        <v>1</v>
      </c>
      <c r="D21" s="43">
        <v>17</v>
      </c>
      <c r="E21" s="58" t="str">
        <f>'Arbeitsdatei ABC'!B23</f>
        <v>Chemie, Physik, Biologie</v>
      </c>
    </row>
    <row r="22" spans="1:5" ht="17.100000000000001" customHeight="1" x14ac:dyDescent="0.2">
      <c r="A22" s="17" t="s">
        <v>282</v>
      </c>
      <c r="B22" s="23" t="str">
        <f>'Arbeitsdatei ABC'!E24&amp;'Arbeitsdatei ABC'!C24&amp;_xlfn.TEXTJOIN(" __ ",TRUE,'Arbeitsdatei ABC'!F24:DE24)&amp;'Arbeitsdatei ABC'!D24</f>
        <v xml:space="preserve">Bodenleger/-in __ Berufsbildende Schule 3 der Region Hannover, Ohestr. 6, 30169 HANNOVER
</v>
      </c>
      <c r="C22" s="43">
        <v>1</v>
      </c>
      <c r="D22" s="43">
        <v>17</v>
      </c>
      <c r="E22" s="58" t="str">
        <f>'Arbeitsdatei ABC'!B24</f>
        <v>Bau, Steine, Erden</v>
      </c>
    </row>
    <row r="23" spans="1:5" ht="17.100000000000001" customHeight="1" x14ac:dyDescent="0.2">
      <c r="A23" s="17" t="s">
        <v>282</v>
      </c>
      <c r="B23" s="23" t="str">
        <f>'Arbeitsdatei ABC'!E25&amp;'Arbeitsdatei ABC'!C25&amp;_xlfn.TEXTJOIN(" __ ",TRUE,'Arbeitsdatei ABC'!F25:DE25)&amp;'Arbeitsdatei ABC'!D25</f>
        <v xml:space="preserve">Brauer/-in und Mälzer/-in __ Schulzentrum des Sekundarbereichs II am Rübekamp, Rübekamp 37-39, 28219 BREMEN
</v>
      </c>
      <c r="C23" s="43">
        <v>1</v>
      </c>
      <c r="D23" s="43">
        <v>17</v>
      </c>
      <c r="E23" s="58" t="str">
        <f>'Arbeitsdatei ABC'!B25</f>
        <v>Nahrung und Genuss</v>
      </c>
    </row>
    <row r="24" spans="1:5" ht="17.100000000000001" customHeight="1" x14ac:dyDescent="0.2">
      <c r="A24" s="17" t="s">
        <v>282</v>
      </c>
      <c r="B24" s="23" t="str">
        <f>'Arbeitsdatei ABC'!E26&amp;'Arbeitsdatei ABC'!C26&amp;_xlfn.TEXTJOIN(" __ ",TRUE,'Arbeitsdatei ABC'!F26:DE26)&amp;'Arbeitsdatei ABC'!D26</f>
        <v xml:space="preserve">Buchhändler/-in __ Berufsbildende Schulen Cora Berliner, Hauptstelle Brühlstraße, Brühlstraße 7, 30169 HANNOVER
</v>
      </c>
      <c r="C24" s="43">
        <v>1</v>
      </c>
      <c r="D24" s="43">
        <v>17</v>
      </c>
      <c r="E24" s="58" t="str">
        <f>'Arbeitsdatei ABC'!B26</f>
        <v>Handel</v>
      </c>
    </row>
    <row r="25" spans="1:5" ht="17.100000000000001" customHeight="1" x14ac:dyDescent="0.2">
      <c r="A25" s="17" t="s">
        <v>282</v>
      </c>
      <c r="B25" s="23" t="str">
        <f>'Arbeitsdatei ABC'!E27&amp;'Arbeitsdatei ABC'!C27&amp;_xlfn.TEXTJOIN(" __ ",TRUE,'Arbeitsdatei ABC'!F27:DE27)&amp;'Arbeitsdatei ABC'!D27</f>
        <v xml:space="preserve">Bühnenmaler/-in und Bühnenplastiker/-in __ Wilhelm-Ostwald-Schule, Immenweg 6, 12169 BERLIN
</v>
      </c>
      <c r="C25" s="43">
        <v>1</v>
      </c>
      <c r="D25" s="43">
        <v>17</v>
      </c>
      <c r="E25" s="58" t="str">
        <f>'Arbeitsdatei ABC'!B27</f>
        <v>Holztechnik</v>
      </c>
    </row>
    <row r="26" spans="1:5" ht="29.1" customHeight="1" x14ac:dyDescent="0.2">
      <c r="A26" s="17" t="s">
        <v>282</v>
      </c>
      <c r="B26" s="23" t="str">
        <f>'Arbeitsdatei ABC'!E28&amp;'Arbeitsdatei ABC'!C28&amp;_xlfn.TEXTJOIN(" __ ",TRUE,'Arbeitsdatei ABC'!F28:DE28)&amp;'Arbeitsdatei ABC'!D28</f>
        <v xml:space="preserve">Chemielaborant/-in __ BBS II Göttingen, Godehardstraße 11, 37081 GÖTTINGEN __ Justus-von-Liebig-Schule, Höfestraße 37, 30163 HANNOVER __ Georg-von-Langen-Schule, Berufsbildende Schulen Holzminden, Von-Langen Allee 5, 37603 HOLZMINDEN
</v>
      </c>
      <c r="C26" s="43">
        <v>2</v>
      </c>
      <c r="D26" s="43">
        <v>29</v>
      </c>
      <c r="E26" s="58" t="str">
        <f>'Arbeitsdatei ABC'!B28</f>
        <v>Chemie, Physik, Biologie</v>
      </c>
    </row>
    <row r="27" spans="1:5" ht="17.100000000000001" customHeight="1" x14ac:dyDescent="0.2">
      <c r="A27" s="17" t="s">
        <v>282</v>
      </c>
      <c r="B27" s="23" t="str">
        <f>'Arbeitsdatei ABC'!E29&amp;'Arbeitsdatei ABC'!C29&amp;_xlfn.TEXTJOIN(" __ ",TRUE,'Arbeitsdatei ABC'!F29:DE29)&amp;'Arbeitsdatei ABC'!D29</f>
        <v xml:space="preserve">Chemikant/-in __ Justus-von-Liebig-Schule, Höfestraße 37, 30163 HANNOVER __ Georg-von-Langen-Schule, Berufsbildende Schulen Holzminden, Von-Langen Allee 5, 37603 HOLZMINDEN
</v>
      </c>
      <c r="C27" s="43">
        <v>1</v>
      </c>
      <c r="D27" s="43">
        <v>17</v>
      </c>
      <c r="E27" s="58" t="str">
        <f>'Arbeitsdatei ABC'!B29</f>
        <v>Chemie, Physik, Biologie</v>
      </c>
    </row>
    <row r="28" spans="1:5" ht="17.100000000000001" customHeight="1" x14ac:dyDescent="0.2">
      <c r="A28" s="17" t="s">
        <v>282</v>
      </c>
      <c r="B28" s="23" t="str">
        <f>'Arbeitsdatei ABC'!E30&amp;'Arbeitsdatei ABC'!C30&amp;_xlfn.TEXTJOIN(" __ ",TRUE,'Arbeitsdatei ABC'!F30:DE30)&amp;'Arbeitsdatei ABC'!D30</f>
        <v xml:space="preserve">Destillateur/-in __ Fritz-Henßler-Berufskolleg, Brügmannstr. 25-27a, 44135 DORTMUND
</v>
      </c>
      <c r="C28" s="43">
        <v>1</v>
      </c>
      <c r="D28" s="43">
        <v>17</v>
      </c>
      <c r="E28" s="58" t="str">
        <f>'Arbeitsdatei ABC'!B30</f>
        <v>Nahrung und Genuss</v>
      </c>
    </row>
    <row r="29" spans="1:5" ht="17.100000000000001" customHeight="1" x14ac:dyDescent="0.2">
      <c r="A29" s="17" t="s">
        <v>282</v>
      </c>
      <c r="B29" s="23" t="str">
        <f>'Arbeitsdatei ABC'!E31&amp;'Arbeitsdatei ABC'!C31&amp;_xlfn.TEXTJOIN(" __ ",TRUE,'Arbeitsdatei ABC'!F31:DE31)&amp;'Arbeitsdatei ABC'!D31</f>
        <v xml:space="preserve">Drogist/-in __ Berufsbildende Schulen Springe, Paul-Schneider-Weg, 31832 SPRINGE
</v>
      </c>
      <c r="C29" s="43">
        <v>1</v>
      </c>
      <c r="D29" s="43">
        <v>17</v>
      </c>
      <c r="E29" s="58" t="str">
        <f>'Arbeitsdatei ABC'!B31</f>
        <v>Handel</v>
      </c>
    </row>
    <row r="30" spans="1:5" ht="17.100000000000001" customHeight="1" x14ac:dyDescent="0.2">
      <c r="A30" s="17" t="s">
        <v>282</v>
      </c>
      <c r="B30" s="23" t="str">
        <f>'Arbeitsdatei ABC'!E32&amp;'Arbeitsdatei ABC'!C32&amp;_xlfn.TEXTJOIN(" __ ",TRUE,'Arbeitsdatei ABC'!F32:DE32)&amp;'Arbeitsdatei ABC'!D32</f>
        <v xml:space="preserve">Eisenbahner/-in im Betriebsdienst Lokführer und Transport __ Berufsbildende Schulen Burgdorf, Berliner Ring 28, 31303 BURGDORF
</v>
      </c>
      <c r="C30" s="43">
        <v>1</v>
      </c>
      <c r="D30" s="43">
        <v>17</v>
      </c>
      <c r="E30" s="58" t="str">
        <f>'Arbeitsdatei ABC'!B32</f>
        <v>Verkehr und Transport</v>
      </c>
    </row>
    <row r="31" spans="1:5" ht="17.100000000000001" customHeight="1" x14ac:dyDescent="0.2">
      <c r="A31" s="17" t="s">
        <v>282</v>
      </c>
      <c r="B31" s="23" t="str">
        <f>'Arbeitsdatei ABC'!E33&amp;'Arbeitsdatei ABC'!C33&amp;_xlfn.TEXTJOIN(" __ ",TRUE,'Arbeitsdatei ABC'!F33:DE33)&amp;'Arbeitsdatei ABC'!D33</f>
        <v xml:space="preserve">Eisenbahner/-in in der Zugverkehrssteuerung __ Berufsbildende Schulen Burgdorf, Berliner Ring 28, 31303 BURGDORF
</v>
      </c>
      <c r="C31" s="43">
        <v>1</v>
      </c>
      <c r="D31" s="43">
        <v>17</v>
      </c>
      <c r="E31" s="58" t="str">
        <f>'Arbeitsdatei ABC'!B33</f>
        <v>Verkehr und Transport</v>
      </c>
    </row>
    <row r="32" spans="1:5" ht="17.100000000000001" customHeight="1" x14ac:dyDescent="0.2">
      <c r="A32" s="17" t="s">
        <v>282</v>
      </c>
      <c r="B32" s="23" t="str">
        <f>'Arbeitsdatei ABC'!E34&amp;'Arbeitsdatei ABC'!C34&amp;_xlfn.TEXTJOIN(" __ ",TRUE,'Arbeitsdatei ABC'!F34:DE34)&amp;'Arbeitsdatei ABC'!D34</f>
        <v xml:space="preserve">Elektroanlagenmonteur/-in __ BBS-ME – Otto-Brenner-Schule, Lavesallee 14, 30169 HANNOVER
</v>
      </c>
      <c r="C32" s="43">
        <v>1</v>
      </c>
      <c r="D32" s="43">
        <v>17</v>
      </c>
      <c r="E32" s="58" t="str">
        <f>'Arbeitsdatei ABC'!B34</f>
        <v>Elektrotechnik</v>
      </c>
    </row>
    <row r="33" spans="1:5" ht="29.1" customHeight="1" x14ac:dyDescent="0.2">
      <c r="A33" s="17" t="s">
        <v>282</v>
      </c>
      <c r="B33" s="23" t="str">
        <f>'Arbeitsdatei ABC'!E35&amp;'Arbeitsdatei ABC'!C35&amp;_xlfn.TEXTJOIN(" __ ",TRUE,'Arbeitsdatei ABC'!F35:DE35)&amp;'Arbeitsdatei ABC'!D35</f>
        <v xml:space="preserve">Elektroniker/-in für Automatisierungstechnik __ Werner-von-Siemens-Schule Hildesheim, Rathausstraße 9, 31134 HILDESHEIM __ Georg-von-Langen-Schule, Berufsbildende Schulen Holzminden, Von-Langen Allee 5, 37603 HOLZMINDEN __ BBZ Neustadt am Rübenberge, Bunsenstraße 6, 31535 Neustadt am Rübenberge
</v>
      </c>
      <c r="C33" s="43">
        <v>2</v>
      </c>
      <c r="D33" s="43">
        <v>29</v>
      </c>
      <c r="E33" s="58" t="str">
        <f>'Arbeitsdatei ABC'!B35</f>
        <v>Elektrotechnik</v>
      </c>
    </row>
    <row r="34" spans="1:5" ht="65.099999999999994" customHeight="1" x14ac:dyDescent="0.2">
      <c r="A34" s="17" t="s">
        <v>282</v>
      </c>
      <c r="B34" s="23" t="str">
        <f>'Arbeitsdatei ABC'!E36&amp;'Arbeitsdatei ABC'!C36&amp;_xlfn.TEXTJOIN(" __ ",TRUE,'Arbeitsdatei ABC'!F36:DE36)&amp;'Arbeitsdatei ABC'!D36</f>
        <v xml:space="preserve">Elektroniker/-in für Betriebstechnik __ Berufsbildende Schule Alfeld, Hildesheimer Str. 55, 31061 ALFELD (LEINE) __ Berufsbildungszentrum Dr. Jürgen Ulderup, Schlesierstraße 13, 49356 DIEPHOLZ __ BBS II Göttingen, Godehardstraße 11, 37081 GÖTTINGEN __ Eugen-Reintjes-Schule, Breslauer-Allee 1, 31787 HAMELN __ BBS-ME – Otto-Brenner-Schule, Lavesallee 14, 30169 HANNOVER __ Werner-von-Siemens-Schule Hildesheim, Rathausstraße 9, 31134 HILDESHEIM __ Georg-von-Langen-Schule, Berufsbildende Schulen Holzminden, Von-Langen Allee 5, 37603 HOLZMINDEN __ Berufsbildende Schulen des Landkreises Nienburg/Weser, Berliner Ring 45, 31582 NIENBURG/WESER __ Berufsbildende Schulen II Northeim, Sudheimer Str. 24, 37154 NORTHEIM __ Berufsbildende Schulen II Osterode am Harz, An der Leege 2b, 37520 OSTERODE AM HARZ
</v>
      </c>
      <c r="C34" s="43">
        <v>5</v>
      </c>
      <c r="D34" s="43">
        <v>65</v>
      </c>
      <c r="E34" s="58" t="str">
        <f>'Arbeitsdatei ABC'!B36</f>
        <v>Elektrotechnik</v>
      </c>
    </row>
    <row r="35" spans="1:5" ht="17.100000000000001" customHeight="1" x14ac:dyDescent="0.2">
      <c r="A35" s="17" t="s">
        <v>282</v>
      </c>
      <c r="B35" s="23" t="str">
        <f>'Arbeitsdatei ABC'!E37&amp;'Arbeitsdatei ABC'!C37&amp;_xlfn.TEXTJOIN(" __ ",TRUE,'Arbeitsdatei ABC'!F37:DE37)&amp;'Arbeitsdatei ABC'!D37</f>
        <v xml:space="preserve">Elektroniker/-in für Gebäude- und Infrastruktursysteme __ BBS-ME – Otto-Brenner-Schule, Lavesallee 14, 30169 HANNOVER
</v>
      </c>
      <c r="C35" s="43">
        <v>1</v>
      </c>
      <c r="D35" s="43">
        <v>17</v>
      </c>
      <c r="E35" s="58" t="str">
        <f>'Arbeitsdatei ABC'!B37</f>
        <v>Elektrotechnik</v>
      </c>
    </row>
    <row r="36" spans="1:5" ht="41.1" customHeight="1" x14ac:dyDescent="0.2">
      <c r="A36" s="17" t="s">
        <v>282</v>
      </c>
      <c r="B36" s="23" t="str">
        <f>'Arbeitsdatei ABC'!E38&amp;'Arbeitsdatei ABC'!C38&amp;_xlfn.TEXTJOIN(" __ ",TRUE,'Arbeitsdatei ABC'!F38:DE38)&amp;'Arbeitsdatei ABC'!D38</f>
        <v xml:space="preserve">Elektroniker/-in für Geräte und Systeme __ BBS II Göttingen, Godehardstraße 11, 37081 GÖTTINGEN __ Eugen-Reintjes-Schule, Breslauer-Allee 1, 31787 HAMELN __ BBS-ME – Otto-Brenner-Schule, Lavesallee 14, 30169 HANNOVER __ Werner-von-Siemens-Schule Hildesheim, Rathausstraße 9, 31134 HILDESHEIM __ Berufsbildende Schulen II Osterode am Harz, An der Leege 2b, 37520 OSTERODE AM HARZ
</v>
      </c>
      <c r="C36" s="43">
        <v>3</v>
      </c>
      <c r="D36" s="43">
        <v>41</v>
      </c>
      <c r="E36" s="58" t="str">
        <f>'Arbeitsdatei ABC'!B38</f>
        <v>Elektrotechnik</v>
      </c>
    </row>
    <row r="37" spans="1:5" ht="17.100000000000001" customHeight="1" x14ac:dyDescent="0.2">
      <c r="A37" s="17" t="s">
        <v>282</v>
      </c>
      <c r="B37" s="23" t="str">
        <f>'Arbeitsdatei ABC'!E39&amp;'Arbeitsdatei ABC'!C39&amp;_xlfn.TEXTJOIN(" __ ",TRUE,'Arbeitsdatei ABC'!F39:DE39)&amp;'Arbeitsdatei ABC'!D39</f>
        <v xml:space="preserve">Elektroniker/-in für Informations- und Systemtechnik __ BBS-ME – Otto-Brenner-Schule, Lavesallee 14, 30169 HANNOVER
</v>
      </c>
      <c r="C37" s="43">
        <v>1</v>
      </c>
      <c r="D37" s="43">
        <v>17</v>
      </c>
      <c r="E37" s="58" t="str">
        <f>'Arbeitsdatei ABC'!B39</f>
        <v>Elektrotechnik</v>
      </c>
    </row>
    <row r="38" spans="1:5" ht="29.1" customHeight="1" x14ac:dyDescent="0.2">
      <c r="A38" s="17" t="s">
        <v>282</v>
      </c>
      <c r="B38" s="23" t="str">
        <f>'Arbeitsdatei ABC'!E40&amp;'Arbeitsdatei ABC'!C40&amp;_xlfn.TEXTJOIN(" __ ",TRUE,'Arbeitsdatei ABC'!F40:DE40)&amp;'Arbeitsdatei ABC'!D40</f>
        <v xml:space="preserve">Elektroniker/-in für Maschinen und Antriebstechnik __ BBS-ME – Otto-Brenner-Schule, Lavesallee 14, 30169 HANNOVER __ Berufsbildende Schulen II Osterode am Harz, An der Leege 2b, 37520 OSTERODE AM HARZ
</v>
      </c>
      <c r="C38" s="43">
        <v>2</v>
      </c>
      <c r="D38" s="43">
        <v>29</v>
      </c>
      <c r="E38" s="58" t="str">
        <f>'Arbeitsdatei ABC'!B40</f>
        <v>Elektrotechnik</v>
      </c>
    </row>
    <row r="39" spans="1:5" ht="17.100000000000001" customHeight="1" x14ac:dyDescent="0.2">
      <c r="A39" s="17" t="s">
        <v>282</v>
      </c>
      <c r="B39" s="23" t="str">
        <f>'Arbeitsdatei ABC'!E41&amp;'Arbeitsdatei ABC'!C41&amp;_xlfn.TEXTJOIN(" __ ",TRUE,'Arbeitsdatei ABC'!F41:DE41)&amp;'Arbeitsdatei ABC'!D41</f>
        <v xml:space="preserve">Fachangestellte/r für Markt- und Sozialforschung __ Kaufmännische Berufsschule 4, Schönweißstr. 7, 90461 NÜRNBERG
</v>
      </c>
      <c r="C39" s="43">
        <v>1</v>
      </c>
      <c r="D39" s="43">
        <v>17</v>
      </c>
      <c r="E39" s="58" t="str">
        <f>'Arbeitsdatei ABC'!B41</f>
        <v>Sonstige Berufe (Spezifische Branchen)</v>
      </c>
    </row>
    <row r="40" spans="1:5" ht="29.1" customHeight="1" x14ac:dyDescent="0.2">
      <c r="A40" s="17" t="s">
        <v>282</v>
      </c>
      <c r="B40" s="23" t="str">
        <f>'Arbeitsdatei ABC'!E42&amp;'Arbeitsdatei ABC'!C42&amp;_xlfn.TEXTJOIN(" __ ",TRUE,'Arbeitsdatei ABC'!F42:DE42)&amp;'Arbeitsdatei ABC'!D42</f>
        <v xml:space="preserve">Fachangestellte/r für Medien- und Infodienste __ Multi-Media Berufsbildende Schulen (MMBbS), Expo Plaza 3, 30539 HANNOVER __ Europaschule Schulzentrum Utbremen, Meta-Sattler Str. 33, 28217 BREMEN
</v>
      </c>
      <c r="C40" s="43">
        <v>2</v>
      </c>
      <c r="D40" s="43">
        <v>29</v>
      </c>
      <c r="E40" s="58" t="str">
        <f>'Arbeitsdatei ABC'!B42</f>
        <v>Sonstige Berufe (Spezifische Branchen)</v>
      </c>
    </row>
    <row r="41" spans="1:5" ht="53.1" customHeight="1" x14ac:dyDescent="0.2">
      <c r="A41" s="17" t="s">
        <v>282</v>
      </c>
      <c r="B41" s="23" t="str">
        <f>'Arbeitsdatei ABC'!E43&amp;'Arbeitsdatei ABC'!C43&amp;_xlfn.TEXTJOIN(" __ ",TRUE,'Arbeitsdatei ABC'!F43:DE43)&amp;'Arbeitsdatei ABC'!D43</f>
        <v xml:space="preserve">Fachinformatiker/-in Anwendungsentwicklung __ Berufsbildende Schulen Einbeck, Hullerser Tor 4, 37574 EINBECK __ BBS II Göttingen, Godehardstraße 11, 37081 GÖTTINGEN __ Eugen-Reintjes-Schule, Breslauer-Allee 1, 31787 HAMELN __ Multi-Media Berufsbildende Schulen (MMBbS), Expo Plaza 3, 30539 HANNOVER __ Werner-von-Siemens-Schule Hildesheim, Rathausstraße 9, 31134 HILDESHEIM __ Georg-von-Langen-Schule, Berufsbildende Schulen Holzminden, Von-Langen Allee 5, 37603 HOLZMINDEN __ Berufsbildende Schulen des Landkreises Nienburg/Weser, Berliner Ring 45, 31582 NIENBURG/WESER __ Berufsbildende Schulen Stadthagen, Jahnstraße 21, 31655 STADTHAGEN
</v>
      </c>
      <c r="C41" s="43">
        <v>4</v>
      </c>
      <c r="D41" s="43">
        <v>53</v>
      </c>
      <c r="E41" s="58" t="str">
        <f>'Arbeitsdatei ABC'!B43</f>
        <v>IT- und Medienberufe</v>
      </c>
    </row>
    <row r="42" spans="1:5" ht="53.1" customHeight="1" x14ac:dyDescent="0.2">
      <c r="A42" s="17" t="s">
        <v>282</v>
      </c>
      <c r="B42" s="23" t="str">
        <f>'Arbeitsdatei ABC'!E44&amp;'Arbeitsdatei ABC'!C44&amp;_xlfn.TEXTJOIN(" __ ",TRUE,'Arbeitsdatei ABC'!F44:DE44)&amp;'Arbeitsdatei ABC'!D44</f>
        <v xml:space="preserve">Fachinformatiker/-in Daten u. Prozessanalyse __ Berufsbildende Schulen Einbeck, Hullerser Tor 4, 37574 EINBECK __ BBS II Göttingen, Godehardstraße 11, 37081 GÖTTINGEN __ Eugen-Reintjes-Schule, Breslauer-Allee 1, 31787 HAMELN __ Multi-Media Berufsbildende Schulen (MMBbS), Expo Plaza 3, 30539 HANNOVER __ Werner-von-Siemens-Schule Hildesheim, Rathausstraße 9, 31134 HILDESHEIM __ Georg-von-Langen-Schule, Berufsbildende Schulen Holzminden, Von-Langen Allee 5, 37603 HOLZMINDEN* __ Berufsbildende Schulen des Landkreises Nienburg/Weser, Berliner Ring 45, 31582 NIENBURG/WESER* __ Berufsbildende Schulen Stadthagen, Jahnstraße 21, 31655 STADTHAGEN* __ (*3. Ausbildungsjahr hängt von der Entwicklung der Ausbildungszahlen ab.)
</v>
      </c>
      <c r="C42" s="43">
        <v>4</v>
      </c>
      <c r="D42" s="43">
        <v>53</v>
      </c>
      <c r="E42" s="58" t="str">
        <f>'Arbeitsdatei ABC'!B44</f>
        <v>IT- und Medienberufe</v>
      </c>
    </row>
    <row r="43" spans="1:5" ht="53.1" customHeight="1" x14ac:dyDescent="0.2">
      <c r="A43" s="17" t="s">
        <v>282</v>
      </c>
      <c r="B43" s="23" t="str">
        <f>'Arbeitsdatei ABC'!E45&amp;'Arbeitsdatei ABC'!C45&amp;_xlfn.TEXTJOIN(" __ ",TRUE,'Arbeitsdatei ABC'!F45:DE45)&amp;'Arbeitsdatei ABC'!D45</f>
        <v xml:space="preserve">Fachinformatiker/-in Digitale Vernetzung __ Berufsbildende Schulen Einbeck, Hullerser Tor 4, 37574 EINBECK __ BBS II Göttingen, Godehardstraße 11, 37081 GÖTTINGEN __ Eugen-Reintjes-Schule, Breslauer-Allee 1, 31787 HAMELN __ Multi-Media Berufsbildende Schulen (MMBbS), Expo Plaza 3, 30539 HANNOVER __ Werner-von-Siemens-Schule Hildesheim, Rathausstraße 9, 31134 HILDESHEIM __ Georg-von-Langen-Schule, Berufsbildende Schulen Holzminden, Von-Langen Allee 5, 37603 HOLZMINDEN* __ Berufsbildende Schulen des Landkreises Nienburg/Weser, Berliner Ring 45, 31582 NIENBURG/WESER* __ Berufsbildende Schulen Stadthagen, Jahnstraße 21, 31655 STADTHAGEN* __ (*3. Ausbildungsjahr hängt von der Entwicklung der Ausbildungszahlen ab.)
</v>
      </c>
      <c r="C43" s="43">
        <v>4</v>
      </c>
      <c r="D43" s="43">
        <v>53</v>
      </c>
      <c r="E43" s="58" t="str">
        <f>'Arbeitsdatei ABC'!B45</f>
        <v>IT- und Medienberufe</v>
      </c>
    </row>
    <row r="44" spans="1:5" ht="53.1" customHeight="1" x14ac:dyDescent="0.2">
      <c r="A44" s="17" t="s">
        <v>282</v>
      </c>
      <c r="B44" s="23" t="str">
        <f>'Arbeitsdatei ABC'!E46&amp;'Arbeitsdatei ABC'!C46&amp;_xlfn.TEXTJOIN(" __ ",TRUE,'Arbeitsdatei ABC'!F46:DE46)&amp;'Arbeitsdatei ABC'!D46</f>
        <v xml:space="preserve">Fachinformatiker/-in Systemintegration __ Berufsbildende Schulen Einbeck, Hullerser Tor 4, 37574 EINBECK __ BBS II Göttingen, Godehardstraße 11, 37081 GÖTTINGEN __ Eugen-Reintjes-Schule, Breslauer-Allee 1, 31787 HAMELN __ Multi-Media Berufsbildende Schulen (MMBbS), Expo Plaza 3, 30539 HANNOVER __ Werner-von-Siemens-Schule Hildesheim, Rathausstraße 9, 31134 HILDESHEIM __ Georg-von-Langen-Schule, Berufsbildende Schulen Holzminden, Von-Langen Allee 5, 37603 HOLZMINDEN __ Berufsbildende Schulen des Landkreises Nienburg/Weser, Berliner Ring 45, 31582 NIENBURG/WESER __ Berufsbildende Schulen Stadthagen, Jahnstraße 21, 31655 STADTHAGEN
</v>
      </c>
      <c r="C44" s="43">
        <v>4</v>
      </c>
      <c r="D44" s="43">
        <v>53</v>
      </c>
      <c r="E44" s="58" t="str">
        <f>'Arbeitsdatei ABC'!B46</f>
        <v>IT- und Medienberufe</v>
      </c>
    </row>
    <row r="45" spans="1:5" ht="29.1" customHeight="1" x14ac:dyDescent="0.2">
      <c r="A45" s="17" t="s">
        <v>282</v>
      </c>
      <c r="B45" s="23" t="str">
        <f>'Arbeitsdatei ABC'!E47&amp;'Arbeitsdatei ABC'!C47&amp;_xlfn.TEXTJOIN(" __ ",TRUE,'Arbeitsdatei ABC'!F47:DE47)&amp;'Arbeitsdatei ABC'!D47</f>
        <v xml:space="preserve">Fachkraft für Abwassertechnik __ Justus-von-Liebig-Schule, Heisterbergallee 8, 30453 HANNOVER __ Berufsbildende Schule Goslar-Baßgeige, Bornhardtstraße 14, 38644 GOSLAR __ (*3 jährige Ausbildung in Hannover möglich.)
</v>
      </c>
      <c r="C45" s="43">
        <v>2</v>
      </c>
      <c r="D45" s="43">
        <v>29</v>
      </c>
      <c r="E45" s="58" t="str">
        <f>'Arbeitsdatei ABC'!B47</f>
        <v>Chemie, Physik, Biologie</v>
      </c>
    </row>
    <row r="46" spans="1:5" ht="17.100000000000001" customHeight="1" x14ac:dyDescent="0.2">
      <c r="A46" s="17" t="s">
        <v>282</v>
      </c>
      <c r="B46" s="23" t="str">
        <f>'Arbeitsdatei ABC'!E48&amp;'Arbeitsdatei ABC'!C48&amp;_xlfn.TEXTJOIN(" __ ",TRUE,'Arbeitsdatei ABC'!F48:DE48)&amp;'Arbeitsdatei ABC'!D48</f>
        <v xml:space="preserve">Fachkraft für Automatenservice __ Robert-Bosch-Berufskolleg, August Thyssen Str. 45, 47166 DUISBURG __ Berufskolleg Lübbecke des Kreises Minden Lübbecke, Rahdener Str. 1, 32313 LÜBBECKE
</v>
      </c>
      <c r="C46" s="43">
        <v>1</v>
      </c>
      <c r="D46" s="43">
        <v>17</v>
      </c>
      <c r="E46" s="58" t="str">
        <f>'Arbeitsdatei ABC'!B48</f>
        <v>Sonstige Berufe (Spezifische Branchen)</v>
      </c>
    </row>
    <row r="47" spans="1:5" ht="17.100000000000001" customHeight="1" x14ac:dyDescent="0.2">
      <c r="A47" s="17" t="s">
        <v>282</v>
      </c>
      <c r="B47" s="23" t="str">
        <f>'Arbeitsdatei ABC'!E49&amp;'Arbeitsdatei ABC'!C49&amp;_xlfn.TEXTJOIN(" __ ",TRUE,'Arbeitsdatei ABC'!F49:DE49)&amp;'Arbeitsdatei ABC'!D49</f>
        <v xml:space="preserve">Fachkraft für Fruchtsafttechnik __ Berufliche Schulen Rheingau, Winkeler Str. 99, 65366 GEISENHEIM
</v>
      </c>
      <c r="C47" s="43">
        <v>1</v>
      </c>
      <c r="D47" s="43">
        <v>17</v>
      </c>
      <c r="E47" s="58" t="str">
        <f>'Arbeitsdatei ABC'!B49</f>
        <v>Nahrung und Genuss</v>
      </c>
    </row>
    <row r="48" spans="1:5" ht="41.1" customHeight="1" x14ac:dyDescent="0.2">
      <c r="A48" s="17" t="s">
        <v>282</v>
      </c>
      <c r="B48" s="23" t="str">
        <f>'Arbeitsdatei ABC'!E50&amp;'Arbeitsdatei ABC'!C50&amp;_xlfn.TEXTJOIN(" __ ",TRUE,'Arbeitsdatei ABC'!F50:DE50)&amp;'Arbeitsdatei ABC'!D50</f>
        <v xml:space="preserve">Fachkraft für Gastronomie __ Berufsbildende Schulen Ritterplan, Ritterplan 6, 37073 GÖTTINGEN __ Elisabeth-Selbert-Schule, Langer Wall 2, 31785 HAMELN __ BBS 2 der Region Hannover, Ohestr. 5, 30169 HANNOVER  __ Walter-Gropius-Schule, Steuerwalder Straße 158, 31137 HILDESHEIM __ Georg-von-Langen-Schule, Berufsbildende Schulen Holzminden, Von-Langen Allee 5, 37603 HOLZMINDEN __ Berufsbildende Schulen II Osterode am Harz, An der Leege 2b, 37520 OSTERODE AM HARZ __ Berufsbildende Schulen Stadthagen, Jahnstraße 21, 31655 STADTHAGEN
</v>
      </c>
      <c r="C48" s="43">
        <v>3</v>
      </c>
      <c r="D48" s="43">
        <v>41</v>
      </c>
      <c r="E48" s="58" t="str">
        <f>'Arbeitsdatei ABC'!B50</f>
        <v>Hotel- und Gaststättengewerbe</v>
      </c>
    </row>
    <row r="49" spans="1:5" ht="29.1" customHeight="1" x14ac:dyDescent="0.2">
      <c r="A49" s="17" t="s">
        <v>282</v>
      </c>
      <c r="B49" s="23" t="str">
        <f>'Arbeitsdatei ABC'!E51&amp;'Arbeitsdatei ABC'!C51&amp;_xlfn.TEXTJOIN(" __ ",TRUE,'Arbeitsdatei ABC'!F51:DE51)&amp;'Arbeitsdatei ABC'!D51</f>
        <v xml:space="preserve">Fachkraft für Kreislauf- und Abfallwirtschaft __ Justus-von-Liebig-Schule, Heisterbergallee 8, 30453 HANNOVER __ Berufsbildende Schule Goslar-Baßgeige, Bornhardtstraße 14, 38644 GOSLAR __ (*nur 1 ½  Jahre Hannover dann Goslar.)
</v>
      </c>
      <c r="C49" s="43">
        <v>2</v>
      </c>
      <c r="D49" s="43">
        <v>29</v>
      </c>
      <c r="E49" s="58" t="str">
        <f>'Arbeitsdatei ABC'!B51</f>
        <v>Chemie, Physik, Biologie</v>
      </c>
    </row>
    <row r="50" spans="1:5" ht="17.100000000000001" customHeight="1" x14ac:dyDescent="0.2">
      <c r="A50" s="17" t="s">
        <v>282</v>
      </c>
      <c r="B50" s="23" t="str">
        <f>'Arbeitsdatei ABC'!E52&amp;'Arbeitsdatei ABC'!C52&amp;_xlfn.TEXTJOIN(" __ ",TRUE,'Arbeitsdatei ABC'!F52:DE52)&amp;'Arbeitsdatei ABC'!D52</f>
        <v xml:space="preserve">Fachkraft für Kurier-, Express- und Postdienstleistungen __ Otto-Bennemann-Schule, Alte Waage 2 - 3, 38100 BRAUNSCHWEIG
</v>
      </c>
      <c r="C50" s="43">
        <v>1</v>
      </c>
      <c r="D50" s="43">
        <v>17</v>
      </c>
      <c r="E50" s="58" t="str">
        <f>'Arbeitsdatei ABC'!B52</f>
        <v>Verkehr und Transport</v>
      </c>
    </row>
    <row r="51" spans="1:5" ht="65.099999999999994" customHeight="1" x14ac:dyDescent="0.2">
      <c r="A51" s="17" t="s">
        <v>282</v>
      </c>
      <c r="B51" s="23" t="str">
        <f>'Arbeitsdatei ABC'!E53&amp;'Arbeitsdatei ABC'!C53&amp;_xlfn.TEXTJOIN(" __ ",TRUE,'Arbeitsdatei ABC'!F53:DE53)&amp;'Arbeitsdatei ABC'!D53</f>
        <v xml:space="preserve">Fachkraft für Lagerlogistik __ Berufsbildende Schule Alfeld, Hildesheimer Str. 55, 31061 ALFELD (LEINE) __ Berufsbildende Schulen 1 Arnoldi-Schule, Friedländer Weg 33 - 43, 37085 GÖTTINGEN __ Berufsbildende Schulen Cora Berliner, Hauptstelle Brühlstraße, Brühlstraße 7, 30169 HANNOVER __ Berufsbildende Schulen Münden, Auefeld 8, 34346 HANN. MÜNDEN __ Friedrich-List-Schule, Wollenweberstr. 66, 31134 HILDESHEIM __ Georg-von-Langen-Schule, Berufsbildende Schulen Holzminden, Von-Langen Allee 5, 37603 HOLZMINDEN __ Berufsbildende Schulen I Osterode am Harz, Europa-Schule, Neustädter Tor 1/3, 37520 OSTERODE AM HARZ __ Berufsbildende Schulen Springe, Paul-Schneider-Weg, 31832 SPRINGE __ Berufsbildende Schulen Stadthagen, Jahnstraße 21, 31655 STADTHAGEN __ Berufsbildende Schulen Syke,  An der Weide 8, 28857 SYKE
</v>
      </c>
      <c r="C51" s="43">
        <v>5</v>
      </c>
      <c r="D51" s="43">
        <v>65</v>
      </c>
      <c r="E51" s="58" t="str">
        <f>'Arbeitsdatei ABC'!B53</f>
        <v>Handel</v>
      </c>
    </row>
    <row r="52" spans="1:5" ht="17.100000000000001" customHeight="1" x14ac:dyDescent="0.2">
      <c r="A52" s="17" t="s">
        <v>282</v>
      </c>
      <c r="B52" s="23" t="str">
        <f>'Arbeitsdatei ABC'!E54&amp;'Arbeitsdatei ABC'!C54&amp;_xlfn.TEXTJOIN(" __ ",TRUE,'Arbeitsdatei ABC'!F54:DE54)&amp;'Arbeitsdatei ABC'!D54</f>
        <v xml:space="preserve">Fachkraft für Lebensmitteltechnik __ BBS 2 der Region Hannover, Ohestr. 5, 30169 HANNOVER 
</v>
      </c>
      <c r="C52" s="43">
        <v>1</v>
      </c>
      <c r="D52" s="43">
        <v>17</v>
      </c>
      <c r="E52" s="58" t="str">
        <f>'Arbeitsdatei ABC'!B54</f>
        <v>Nahrung und Genuss</v>
      </c>
    </row>
    <row r="53" spans="1:5" ht="17.100000000000001" customHeight="1" x14ac:dyDescent="0.2">
      <c r="A53" s="17" t="s">
        <v>282</v>
      </c>
      <c r="B53" s="23" t="str">
        <f>'Arbeitsdatei ABC'!E55&amp;'Arbeitsdatei ABC'!C55&amp;_xlfn.TEXTJOIN(" __ ",TRUE,'Arbeitsdatei ABC'!F55:DE55)&amp;'Arbeitsdatei ABC'!D55</f>
        <v xml:space="preserve">Fachkraft für Lederherstellung und Gerbereitechnik __ Modeschule Berlin – Oberstufenzentrum Bekleidung und Mode, Kochstr. 9, 10969 BERLIN
</v>
      </c>
      <c r="C53" s="43">
        <v>1</v>
      </c>
      <c r="D53" s="43">
        <v>17</v>
      </c>
      <c r="E53" s="58" t="str">
        <f>'Arbeitsdatei ABC'!B55</f>
        <v>Leder, Textil, Bekleidung</v>
      </c>
    </row>
    <row r="54" spans="1:5" ht="29.1" customHeight="1" x14ac:dyDescent="0.2">
      <c r="A54" s="17" t="s">
        <v>282</v>
      </c>
      <c r="B54" s="23" t="str">
        <f>'Arbeitsdatei ABC'!E56&amp;'Arbeitsdatei ABC'!C56&amp;_xlfn.TEXTJOIN(" __ ",TRUE,'Arbeitsdatei ABC'!F56:DE56)&amp;'Arbeitsdatei ABC'!D56</f>
        <v xml:space="preserve">Fachkraft für Metalltechnik __ Berufsbildungszentrum Dr. Jürgen Ulderup, Schlesierstraße 13, 49356 DIEPHOLZ __ BBS II Göttingen, Godehardstraße 11, 37081 GÖTTINGEN __ BBS-ME – Otto-Brenner-Schule, Lavesallee 14, 30169 HANNOVER
</v>
      </c>
      <c r="C54" s="43">
        <v>2</v>
      </c>
      <c r="D54" s="43">
        <v>29</v>
      </c>
      <c r="E54" s="58" t="str">
        <f>'Arbeitsdatei ABC'!B56</f>
        <v>Metalltechnik</v>
      </c>
    </row>
    <row r="55" spans="1:5" s="29" customFormat="1" ht="17.100000000000001" customHeight="1" x14ac:dyDescent="0.2">
      <c r="A55" s="45" t="s">
        <v>282</v>
      </c>
      <c r="B55" s="24" t="str">
        <f>'Arbeitsdatei ABC'!E57&amp;'Arbeitsdatei ABC'!C57&amp;_xlfn.TEXTJOIN(" __ ",TRUE,'Arbeitsdatei ABC'!F57:DE57)&amp;'Arbeitsdatei ABC'!D57</f>
        <v xml:space="preserve">Fachkraft für Möbel-, Küchen- und Umzugsservice __ Berufsbildende Schulen Springe, Paul-Schneider-Weg, 31832 SPRINGE
</v>
      </c>
      <c r="C55" s="46">
        <v>1</v>
      </c>
      <c r="D55" s="43">
        <v>17</v>
      </c>
      <c r="E55" s="58" t="str">
        <f>'Arbeitsdatei ABC'!B57</f>
        <v>Holztechnik</v>
      </c>
    </row>
    <row r="56" spans="1:5" ht="17.100000000000001" customHeight="1" x14ac:dyDescent="0.2">
      <c r="A56" s="17" t="s">
        <v>282</v>
      </c>
      <c r="B56" s="23" t="str">
        <f>'Arbeitsdatei ABC'!E58&amp;'Arbeitsdatei ABC'!C58&amp;_xlfn.TEXTJOIN(" __ ",TRUE,'Arbeitsdatei ABC'!F58:DE58)&amp;'Arbeitsdatei ABC'!D58</f>
        <v xml:space="preserve">Fachkraft für Rohr-, Kanal- und Industrieservice __ Hans-Schwier Berufskolleg, Heegestr. 14, 45897 GELSENKIRCHEN
</v>
      </c>
      <c r="C56" s="43">
        <v>1</v>
      </c>
      <c r="D56" s="43">
        <v>17</v>
      </c>
      <c r="E56" s="58" t="str">
        <f>'Arbeitsdatei ABC'!B58</f>
        <v>Chemie, Physik, Biologie</v>
      </c>
    </row>
    <row r="57" spans="1:5" ht="17.100000000000001" customHeight="1" x14ac:dyDescent="0.2">
      <c r="A57" s="17" t="s">
        <v>282</v>
      </c>
      <c r="B57" s="23" t="str">
        <f>'Arbeitsdatei ABC'!E59&amp;'Arbeitsdatei ABC'!C59&amp;_xlfn.TEXTJOIN(" __ ",TRUE,'Arbeitsdatei ABC'!F59:DE59)&amp;'Arbeitsdatei ABC'!D59</f>
        <v xml:space="preserve">Fachkraft für Schutz und Sicherheit __ Berufsbildende Schulen Hannah Arendt, Lavesallee 16, 30169 HANNOVER
</v>
      </c>
      <c r="C57" s="43">
        <v>1</v>
      </c>
      <c r="D57" s="43">
        <v>17</v>
      </c>
      <c r="E57" s="58" t="str">
        <f>'Arbeitsdatei ABC'!B59</f>
        <v>Sonstige Berufe (Spezifische Branchen)</v>
      </c>
    </row>
    <row r="58" spans="1:5" ht="17.100000000000001" customHeight="1" x14ac:dyDescent="0.2">
      <c r="A58" s="17" t="s">
        <v>282</v>
      </c>
      <c r="B58" s="23" t="str">
        <f>'Arbeitsdatei ABC'!E60&amp;'Arbeitsdatei ABC'!C60&amp;_xlfn.TEXTJOIN(" __ ",TRUE,'Arbeitsdatei ABC'!F60:DE60)&amp;'Arbeitsdatei ABC'!D60</f>
        <v xml:space="preserve">Fachkraft für Veranstaltungstechnik __ Multi-Media Berufsbildende Schulen (MMBbS), Expo Plaza 3, 30539 HANNOVER
</v>
      </c>
      <c r="C58" s="43">
        <v>1</v>
      </c>
      <c r="D58" s="43">
        <v>17</v>
      </c>
      <c r="E58" s="58" t="str">
        <f>'Arbeitsdatei ABC'!B60</f>
        <v>IT- und Medienberufe</v>
      </c>
    </row>
    <row r="59" spans="1:5" ht="29.1" customHeight="1" x14ac:dyDescent="0.2">
      <c r="A59" s="17" t="s">
        <v>282</v>
      </c>
      <c r="B59" s="23" t="str">
        <f>'Arbeitsdatei ABC'!E61&amp;'Arbeitsdatei ABC'!C61&amp;_xlfn.TEXTJOIN(" __ ",TRUE,'Arbeitsdatei ABC'!F61:DE61)&amp;'Arbeitsdatei ABC'!D61</f>
        <v xml:space="preserve">Fachkraft für Wasserversorgungstechnik __ Justus-von-Liebig-Schule, Heisterbergallee 8, 30453 HANNOVER __ Berufsbildende Schule Goslar-Baßgeige, Bornhardtstraße 14, 38644 GOSLAR __ (*nur 1 ½  Jahre Hannover dann Goslar.)
</v>
      </c>
      <c r="C59" s="43">
        <v>2</v>
      </c>
      <c r="D59" s="43">
        <v>29</v>
      </c>
      <c r="E59" s="58" t="str">
        <f>'Arbeitsdatei ABC'!B61</f>
        <v>Chemie, Physik, Biologie</v>
      </c>
    </row>
    <row r="60" spans="1:5" ht="17.100000000000001" customHeight="1" x14ac:dyDescent="0.2">
      <c r="A60" s="17" t="s">
        <v>282</v>
      </c>
      <c r="B60" s="23" t="str">
        <f>'Arbeitsdatei ABC'!E62&amp;'Arbeitsdatei ABC'!C62&amp;_xlfn.TEXTJOIN(" __ ",TRUE,'Arbeitsdatei ABC'!F62:DE62)&amp;'Arbeitsdatei ABC'!D62</f>
        <v xml:space="preserve">Fachkraft im Fahrbetrieb __ Berufsbildende Schulen Burgdorf, Berliner Ring 28, 31303 BURGDORF
</v>
      </c>
      <c r="C60" s="43">
        <v>1</v>
      </c>
      <c r="D60" s="43">
        <v>17</v>
      </c>
      <c r="E60" s="58" t="str">
        <f>'Arbeitsdatei ABC'!B62</f>
        <v>Verkehr und Transport</v>
      </c>
    </row>
    <row r="61" spans="1:5" ht="41.1" customHeight="1" x14ac:dyDescent="0.2">
      <c r="A61" s="17" t="s">
        <v>282</v>
      </c>
      <c r="B61" s="23" t="str">
        <f>'Arbeitsdatei ABC'!E63&amp;'Arbeitsdatei ABC'!C63&amp;_xlfn.TEXTJOIN(" __ ",TRUE,'Arbeitsdatei ABC'!F63:DE63)&amp;'Arbeitsdatei ABC'!D63</f>
        <v xml:space="preserve">Fachkraft Küche __ Berufsbildende Schulen Ritterplan, Ritterplan 6, 37073 GÖTTINGEN __ Elisabeth-Selbert-Schule, Langer Wall 2, 31785 HAMELN __ BBS 2 der Region Hannover, Ohestr. 5, 30169 HANNOVER  __ Walter-Gropius-Schule, Steuerwalder Straße 158, 31137 HILDESHEIM __ Georg-von-Langen-Schule, Berufsbildende Schulen Holzminden, Von-Langen Allee 5, 37603 HOLZMINDEN __ Berufsbildende Schulen II Osterode am Harz, An der Leege 2b, 37520 OSTERODE AM HARZ __ Berufsbildende Schulen Stadthagen, Jahnstraße 21, 31655 STADTHAGEN
</v>
      </c>
      <c r="C61" s="43">
        <v>3</v>
      </c>
      <c r="D61" s="43">
        <v>41</v>
      </c>
      <c r="E61" s="58" t="str">
        <f>'Arbeitsdatei ABC'!B63</f>
        <v>Hotel- und Gaststättengewerbe</v>
      </c>
    </row>
    <row r="62" spans="1:5" ht="53.1" customHeight="1" x14ac:dyDescent="0.2">
      <c r="A62" s="17" t="s">
        <v>282</v>
      </c>
      <c r="B62" s="23" t="str">
        <f>'Arbeitsdatei ABC'!E64&amp;'Arbeitsdatei ABC'!C64&amp;_xlfn.TEXTJOIN(" __ ",TRUE,'Arbeitsdatei ABC'!F64:DE64)&amp;'Arbeitsdatei ABC'!D64</f>
        <v xml:space="preserve">Fachlagerist/-in __ Berufsbildende Schule Alfeld, Hildesheimer Str. 55, 31061 ALFELD (LEINE) __ Berufsbildende Schulen 1 Arnoldi-Schule, Friedländer Weg 33 - 43, 37085 GÖTTINGEN __ Berufsbildende Schulen Münden, Auefeld 8, 34346 HANN. MÜNDEN __ Friedrich-List-Schule, Wollenweberstr. 66, 31134 HILDESHEIM __ Berufsbildende Schulen I Osterode am Harz, Europa-Schule, Neustädter Tor 1/3, 37520 OSTERODE AM HARZ __ Berufsbildende Schulen Springe, Paul-Schneider-Weg, 31832 SPRINGE __ Berufsbildende Schulen Stadthagen, Jahnstraße 21, 31655 STADTHAGEN __ Berufsbildende Schulen Syke,  An der Weide 8, 28857 SYKE
</v>
      </c>
      <c r="C62" s="43">
        <v>4</v>
      </c>
      <c r="D62" s="43">
        <v>53</v>
      </c>
      <c r="E62" s="58" t="str">
        <f>'Arbeitsdatei ABC'!B64</f>
        <v>Handel</v>
      </c>
    </row>
    <row r="63" spans="1:5" ht="53.1" customHeight="1" x14ac:dyDescent="0.2">
      <c r="A63" s="17" t="s">
        <v>282</v>
      </c>
      <c r="B63" s="23" t="str">
        <f>'Arbeitsdatei ABC'!E65&amp;'Arbeitsdatei ABC'!C65&amp;_xlfn.TEXTJOIN(" __ ",TRUE,'Arbeitsdatei ABC'!F65:DE65)&amp;'Arbeitsdatei ABC'!D65</f>
        <v xml:space="preserve">Fachmann/-frau für Restaurants und Veranstaltungsgastronomie __ Berufsbildende Schulen Ritterplan, Ritterplan 6, 37073 GÖTTINGEN __ Elisabeth-Selbert-Schule, Langer Wall 2, 31785 HAMELN __ BBS 2 der Region Hannover, Ohestr. 5, 30169 HANNOVER  __ Walter-Gropius-Schule, Steuerwalder Straße 158, 31137 HILDESHEIM __ Georg-von-Langen-Schule, Berufsbildende Schulen Holzminden, Von-Langen Allee 5, 37603 HOLZMINDEN __ Berufsbildende Schulen II Osterode am Harz, An der Leege 2b, 37520 OSTERODE AM HARZ __ Berufsbildende Schulen Stadthagen, Jahnstraße 21, 31655 STADTHAGEN
</v>
      </c>
      <c r="C63" s="43">
        <v>4</v>
      </c>
      <c r="D63" s="43">
        <v>53</v>
      </c>
      <c r="E63" s="58" t="str">
        <f>'Arbeitsdatei ABC'!B65</f>
        <v>Hotel- und Gaststättengewerbe</v>
      </c>
    </row>
    <row r="64" spans="1:5" ht="17.100000000000001" customHeight="1" x14ac:dyDescent="0.2">
      <c r="A64" s="17" t="s">
        <v>282</v>
      </c>
      <c r="B64" s="23" t="str">
        <f>'Arbeitsdatei ABC'!E66&amp;'Arbeitsdatei ABC'!C66&amp;_xlfn.TEXTJOIN(" __ ",TRUE,'Arbeitsdatei ABC'!F66:DE66)&amp;'Arbeitsdatei ABC'!D66</f>
        <v xml:space="preserve">Fachmann/-frau für Systemgastronomie __ BBS 2 der Region Hannover, Ohestr. 5, 30169 HANNOVER 
</v>
      </c>
      <c r="C64" s="43">
        <v>1</v>
      </c>
      <c r="D64" s="43">
        <v>17</v>
      </c>
      <c r="E64" s="58" t="str">
        <f>'Arbeitsdatei ABC'!B66</f>
        <v>Hotel- und Gaststättengewerbe</v>
      </c>
    </row>
    <row r="65" spans="1:5" ht="17.100000000000001" customHeight="1" x14ac:dyDescent="0.2">
      <c r="A65" s="17" t="s">
        <v>282</v>
      </c>
      <c r="B65" s="23" t="str">
        <f>'Arbeitsdatei ABC'!E67&amp;'Arbeitsdatei ABC'!C67&amp;_xlfn.TEXTJOIN(" __ ",TRUE,'Arbeitsdatei ABC'!F67:DE67)&amp;'Arbeitsdatei ABC'!D67</f>
        <v xml:space="preserve">Fachpraktiker für Büromanagement __ Berufsbildende Schulen Cora Berliner, Außenstelle Nußriede, Nußriede 4, 30627 HANNOVER
</v>
      </c>
      <c r="C65" s="43">
        <v>1</v>
      </c>
      <c r="D65" s="43">
        <v>17</v>
      </c>
      <c r="E65" s="58" t="str">
        <f>'Arbeitsdatei ABC'!B67</f>
        <v>Sonderberufe nach BBiG</v>
      </c>
    </row>
    <row r="66" spans="1:5" ht="17.100000000000001" customHeight="1" x14ac:dyDescent="0.2">
      <c r="A66" s="17" t="s">
        <v>282</v>
      </c>
      <c r="B66" s="23" t="str">
        <f>'Arbeitsdatei ABC'!E68&amp;'Arbeitsdatei ABC'!C68&amp;_xlfn.TEXTJOIN(" __ ",TRUE,'Arbeitsdatei ABC'!F68:DE68)&amp;'Arbeitsdatei ABC'!D68</f>
        <v xml:space="preserve">Fachpraktiker/-in für Industriemechanik __ SRH Berufsbildungswerk Neckargemünd GmbH, Im Spitzerfeld 25, 69151 NECKARGEMÜND
</v>
      </c>
      <c r="C66" s="43">
        <v>1</v>
      </c>
      <c r="D66" s="43">
        <v>17</v>
      </c>
      <c r="E66" s="58" t="str">
        <f>'Arbeitsdatei ABC'!B68</f>
        <v>Sonderberufe nach BBiG</v>
      </c>
    </row>
    <row r="67" spans="1:5" ht="17.100000000000001" customHeight="1" x14ac:dyDescent="0.2">
      <c r="A67" s="17" t="s">
        <v>282</v>
      </c>
      <c r="B67" s="23" t="str">
        <f>'Arbeitsdatei ABC'!E69&amp;'Arbeitsdatei ABC'!C69&amp;_xlfn.TEXTJOIN(" __ ",TRUE,'Arbeitsdatei ABC'!F69:DE69)&amp;'Arbeitsdatei ABC'!D69</f>
        <v xml:space="preserve">Fachpraktiker/-in für Zerspanungsmechanik __ BBS-ME – Otto-Brenner-Schule, Lavesallee 14, 30169 HANNOVER
</v>
      </c>
      <c r="C67" s="43">
        <v>1</v>
      </c>
      <c r="D67" s="43">
        <v>17</v>
      </c>
      <c r="E67" s="58" t="str">
        <f>'Arbeitsdatei ABC'!B69</f>
        <v>Sonderberufe nach BBiG</v>
      </c>
    </row>
    <row r="68" spans="1:5" ht="29.1" customHeight="1" x14ac:dyDescent="0.2">
      <c r="A68" s="17" t="s">
        <v>282</v>
      </c>
      <c r="B68" s="23" t="str">
        <f>'Arbeitsdatei ABC'!E70&amp;'Arbeitsdatei ABC'!C70&amp;_xlfn.TEXTJOIN(" __ ",TRUE,'Arbeitsdatei ABC'!F70:DE70)&amp;'Arbeitsdatei ABC'!D70</f>
        <v xml:space="preserve">Fachpraktiker/-in im Verkauf __ Handelslehranstalt Hameln, Mühlenstraße 16, 31785 HAMELN __ Berufsbildende Schulen Cora Berliner, Hauptstelle Brühlstraße, Brühlstraße 7, 30169 HANNOVER __ Berufsbildende Schulen Münden, Auefeld 8, 34346 HANN. MÜNDEN __ Berufsbildende Schulen 1 Northeim, Europa-Schule, Sudheimer Str. 36 – 38, 37154 NORTHEIM
</v>
      </c>
      <c r="C68" s="43">
        <v>2</v>
      </c>
      <c r="D68" s="43">
        <v>29</v>
      </c>
      <c r="E68" s="58" t="str">
        <f>'Arbeitsdatei ABC'!B70</f>
        <v>Sonderberufe nach BBiG</v>
      </c>
    </row>
    <row r="69" spans="1:5" ht="17.100000000000001" customHeight="1" x14ac:dyDescent="0.2">
      <c r="A69" s="17" t="s">
        <v>282</v>
      </c>
      <c r="B69" s="23" t="str">
        <f>'Arbeitsdatei ABC'!E71&amp;'Arbeitsdatei ABC'!C71&amp;_xlfn.TEXTJOIN(" __ ",TRUE,'Arbeitsdatei ABC'!F71:DE71)&amp;'Arbeitsdatei ABC'!D71</f>
        <v xml:space="preserve">Fachpraktiker/-in in der Floristik __ Justus-von-Liebig-Schule, Heisterbergallee 8, 30453 HANNOVER
</v>
      </c>
      <c r="C69" s="43">
        <v>1</v>
      </c>
      <c r="D69" s="43">
        <v>17</v>
      </c>
      <c r="E69" s="58" t="str">
        <f>'Arbeitsdatei ABC'!B71</f>
        <v>Sonderberufe nach BBiG</v>
      </c>
    </row>
    <row r="70" spans="1:5" ht="29.1" customHeight="1" x14ac:dyDescent="0.2">
      <c r="A70" s="17" t="s">
        <v>282</v>
      </c>
      <c r="B70" s="23" t="str">
        <f>'Arbeitsdatei ABC'!E72&amp;'Arbeitsdatei ABC'!C72&amp;_xlfn.TEXTJOIN(" __ ",TRUE,'Arbeitsdatei ABC'!F72:DE72)&amp;'Arbeitsdatei ABC'!D72</f>
        <v xml:space="preserve">Fachpraktiker/-in Küche __ Berufsbildende Schulen Ritterplan, Ritterplan 6, 37073 GÖTTINGEN __ Elisabeth-Selbert-Schule, Langer Wall 2, 31785 HAMELN __ BBS 2 der Region Hannover, Ohestr. 5, 30169 HANNOVER 
</v>
      </c>
      <c r="C70" s="43">
        <v>2</v>
      </c>
      <c r="D70" s="43">
        <v>29</v>
      </c>
      <c r="E70" s="58" t="str">
        <f>'Arbeitsdatei ABC'!B72</f>
        <v>Sonderberufe nach BBiG</v>
      </c>
    </row>
    <row r="71" spans="1:5" ht="29.1" customHeight="1" x14ac:dyDescent="0.2">
      <c r="A71" s="17" t="s">
        <v>282</v>
      </c>
      <c r="B71" s="23" t="str">
        <f>'Arbeitsdatei ABC'!E73&amp;'Arbeitsdatei ABC'!C73&amp;_xlfn.TEXTJOIN(" __ ",TRUE,'Arbeitsdatei ABC'!F73:DE73)&amp;'Arbeitsdatei ABC'!D73</f>
        <v xml:space="preserve">Fahrradmonteur/-in __ Berufsbildende Schulen Burgdorf, Berliner Ring 28, 31303 BURGDORF __ Berufsbildende Schulen Syke,  An der Weide 8, 28857 SYKE __ Berufsbildende Schulen Goslar-Basgeige / Seesen, Hochstr. 6, 38723 SEESEN
</v>
      </c>
      <c r="C71" s="43">
        <v>2</v>
      </c>
      <c r="D71" s="43">
        <v>29</v>
      </c>
      <c r="E71" s="58" t="str">
        <f>'Arbeitsdatei ABC'!B73</f>
        <v>Metalltechnik</v>
      </c>
    </row>
    <row r="72" spans="1:5" ht="29.1" customHeight="1" x14ac:dyDescent="0.2">
      <c r="A72" s="17" t="s">
        <v>282</v>
      </c>
      <c r="B72" s="23" t="str">
        <f>'Arbeitsdatei ABC'!E74&amp;'Arbeitsdatei ABC'!C74&amp;_xlfn.TEXTJOIN(" __ ",TRUE,'Arbeitsdatei ABC'!F74:DE74)&amp;'Arbeitsdatei ABC'!D74</f>
        <v xml:space="preserve">Fahrzeuglackierer/-in __ Berufsbildende Schule 3 der Region Hannover, Ohestr. 6, 30169 HANNOVER __ Georg-von-Langen-Schule, Berufsbildende Schulen Holzminden, Von-Langen Allee 5, 37603 HOLZMINDEN __ Berufsbildende Schulen Syke,  An der Weide 8, 28857 SYKE
</v>
      </c>
      <c r="C72" s="43">
        <v>2</v>
      </c>
      <c r="D72" s="43">
        <v>29</v>
      </c>
      <c r="E72" s="58" t="str">
        <f>'Arbeitsdatei ABC'!B74</f>
        <v>Chemie, Physik, Biologie</v>
      </c>
    </row>
    <row r="73" spans="1:5" ht="17.100000000000001" customHeight="1" x14ac:dyDescent="0.2">
      <c r="A73" s="17" t="s">
        <v>282</v>
      </c>
      <c r="B73" s="23" t="str">
        <f>'Arbeitsdatei ABC'!E75&amp;'Arbeitsdatei ABC'!C75&amp;_xlfn.TEXTJOIN(" __ ",TRUE,'Arbeitsdatei ABC'!F75:DE75)&amp;'Arbeitsdatei ABC'!D75</f>
        <v xml:space="preserve">Feinoptiker/-in __ BBS II Göttingen, Godehardstraße 11, 37081 GÖTTINGEN
</v>
      </c>
      <c r="C73" s="43">
        <v>1</v>
      </c>
      <c r="D73" s="43">
        <v>17</v>
      </c>
      <c r="E73" s="58" t="str">
        <f>'Arbeitsdatei ABC'!B75</f>
        <v>Glas, Keramik, Schmuck- und Edelsteine</v>
      </c>
    </row>
    <row r="74" spans="1:5" ht="17.100000000000001" customHeight="1" x14ac:dyDescent="0.2">
      <c r="A74" s="17" t="s">
        <v>282</v>
      </c>
      <c r="B74" s="23" t="str">
        <f>'Arbeitsdatei ABC'!E76&amp;'Arbeitsdatei ABC'!C76&amp;_xlfn.TEXTJOIN(" __ ",TRUE,'Arbeitsdatei ABC'!F76:DE76)&amp;'Arbeitsdatei ABC'!D76</f>
        <v xml:space="preserve">Fertigungsmechaniker/-in __ BBS-ME – Otto-Brenner-Schule, Lavesallee 14, 30169 HANNOVER
</v>
      </c>
      <c r="C74" s="43">
        <v>1</v>
      </c>
      <c r="D74" s="43">
        <v>17</v>
      </c>
      <c r="E74" s="58" t="str">
        <f>'Arbeitsdatei ABC'!B76</f>
        <v>Metalltechnik</v>
      </c>
    </row>
    <row r="75" spans="1:5" ht="17.100000000000001" customHeight="1" x14ac:dyDescent="0.2">
      <c r="A75" s="17" t="s">
        <v>282</v>
      </c>
      <c r="B75" s="23" t="str">
        <f>'Arbeitsdatei ABC'!E77&amp;'Arbeitsdatei ABC'!C77&amp;_xlfn.TEXTJOIN(" __ ",TRUE,'Arbeitsdatei ABC'!F77:DE77)&amp;'Arbeitsdatei ABC'!D77</f>
        <v xml:space="preserve">Flachglastechnologe/-in __ Erwin-Stein-Schule, Mainzer-Landstr. 43, 65589 HADAMAR
</v>
      </c>
      <c r="C75" s="43">
        <v>1</v>
      </c>
      <c r="D75" s="43">
        <v>17</v>
      </c>
      <c r="E75" s="58" t="str">
        <f>'Arbeitsdatei ABC'!B77</f>
        <v>Glas, Keramik, Schmuck- und Edelsteine</v>
      </c>
    </row>
    <row r="76" spans="1:5" ht="29.1" customHeight="1" x14ac:dyDescent="0.2">
      <c r="A76" s="17" t="s">
        <v>282</v>
      </c>
      <c r="B76" s="23" t="str">
        <f>'Arbeitsdatei ABC'!E78&amp;'Arbeitsdatei ABC'!C78&amp;_xlfn.TEXTJOIN(" __ ",TRUE,'Arbeitsdatei ABC'!F78:DE78)&amp;'Arbeitsdatei ABC'!D78</f>
        <v xml:space="preserve">Fleischer/-in __ Berufsbildende Schulen Ritterplan, Ritterplan 6, 37073 GÖTTINGEN __ BBS 2 der Region Hannover, Ohestr. 5, 30169 HANNOVER  __ Walter-Gropius-Schule, Steuerwalder Straße 158, 31137 HILDESHEIM
</v>
      </c>
      <c r="C76" s="43">
        <v>2</v>
      </c>
      <c r="D76" s="43">
        <v>29</v>
      </c>
      <c r="E76" s="58" t="str">
        <f>'Arbeitsdatei ABC'!B78</f>
        <v>Nahrung und Genuss</v>
      </c>
    </row>
    <row r="77" spans="1:5" ht="17.100000000000001" customHeight="1" x14ac:dyDescent="0.2">
      <c r="A77" s="17" t="s">
        <v>282</v>
      </c>
      <c r="B77" s="23" t="str">
        <f>'Arbeitsdatei ABC'!E79&amp;'Arbeitsdatei ABC'!C79&amp;_xlfn.TEXTJOIN(" __ ",TRUE,'Arbeitsdatei ABC'!F79:DE79)&amp;'Arbeitsdatei ABC'!D79</f>
        <v xml:space="preserve">Florist/-in __ Justus-von-Liebig-Schule, Heisterbergallee 8, 30453 HANNOVER
</v>
      </c>
      <c r="C77" s="43">
        <v>1</v>
      </c>
      <c r="D77" s="43">
        <v>17</v>
      </c>
      <c r="E77" s="58" t="str">
        <f>'Arbeitsdatei ABC'!B79</f>
        <v>Handel</v>
      </c>
    </row>
    <row r="78" spans="1:5" ht="17.100000000000001" customHeight="1" x14ac:dyDescent="0.2">
      <c r="A78" s="17" t="s">
        <v>282</v>
      </c>
      <c r="B78" s="23" t="str">
        <f>'Arbeitsdatei ABC'!E80&amp;'Arbeitsdatei ABC'!C80&amp;_xlfn.TEXTJOIN(" __ ",TRUE,'Arbeitsdatei ABC'!F80:DE80)&amp;'Arbeitsdatei ABC'!D80</f>
        <v xml:space="preserve">Fluggerätelektroniker/-in __ Berufsbildende Schulen Rinteln, Burgfeldsweide 1, 31737 RINTELN
</v>
      </c>
      <c r="C78" s="43">
        <v>1</v>
      </c>
      <c r="D78" s="43">
        <v>17</v>
      </c>
      <c r="E78" s="58" t="str">
        <f>'Arbeitsdatei ABC'!B80</f>
        <v>Elektrotechnik</v>
      </c>
    </row>
    <row r="79" spans="1:5" ht="17.100000000000001" customHeight="1" x14ac:dyDescent="0.2">
      <c r="A79" s="17" t="s">
        <v>282</v>
      </c>
      <c r="B79" s="23" t="str">
        <f>'Arbeitsdatei ABC'!E81&amp;'Arbeitsdatei ABC'!C81&amp;_xlfn.TEXTJOIN(" __ ",TRUE,'Arbeitsdatei ABC'!F81:DE81)&amp;'Arbeitsdatei ABC'!D81</f>
        <v xml:space="preserve">Fluggerätmechaniker/-in __ BBZ Neustadt am Rübenberge, Bunsenstraße 6, 31535 Neustadt am Rübenberge __ Berufsbildende Schulen Rinteln, Burgfeldsweide 1, 31737 RINTELN
</v>
      </c>
      <c r="C79" s="43">
        <v>1</v>
      </c>
      <c r="D79" s="43">
        <v>17</v>
      </c>
      <c r="E79" s="58" t="str">
        <f>'Arbeitsdatei ABC'!B81</f>
        <v>Metalltechnik</v>
      </c>
    </row>
    <row r="80" spans="1:5" ht="17.100000000000001" customHeight="1" x14ac:dyDescent="0.2">
      <c r="A80" s="17" t="s">
        <v>282</v>
      </c>
      <c r="B80" s="23" t="str">
        <f>'Arbeitsdatei ABC'!E82&amp;'Arbeitsdatei ABC'!C82&amp;_xlfn.TEXTJOIN(" __ ",TRUE,'Arbeitsdatei ABC'!F82:DE82)&amp;'Arbeitsdatei ABC'!D82</f>
        <v xml:space="preserve">Fotomedienfachmann/-frau __ Multi-Media Berufsbildende Schulen (MMBbS), Expo Plaza 3, 30539 HANNOVER
</v>
      </c>
      <c r="C80" s="43">
        <v>1</v>
      </c>
      <c r="D80" s="43">
        <v>17</v>
      </c>
      <c r="E80" s="58" t="str">
        <f>'Arbeitsdatei ABC'!B82</f>
        <v>Handel</v>
      </c>
    </row>
    <row r="81" spans="1:5" ht="17.100000000000001" customHeight="1" x14ac:dyDescent="0.2">
      <c r="A81" s="17" t="s">
        <v>282</v>
      </c>
      <c r="B81" s="23" t="str">
        <f>'Arbeitsdatei ABC'!E83&amp;'Arbeitsdatei ABC'!C83&amp;_xlfn.TEXTJOIN(" __ ",TRUE,'Arbeitsdatei ABC'!F83:DE83)&amp;'Arbeitsdatei ABC'!D83</f>
        <v xml:space="preserve">Gerber/-in __ Kerschensteinschule, Scharlottenstr. 19, 72764 REUTLINGEN
</v>
      </c>
      <c r="C81" s="43">
        <v>1</v>
      </c>
      <c r="D81" s="43">
        <v>17</v>
      </c>
      <c r="E81" s="58" t="str">
        <f>'Arbeitsdatei ABC'!B83</f>
        <v>Leder, Textil, Bekleidung</v>
      </c>
    </row>
    <row r="82" spans="1:5" ht="17.100000000000001" customHeight="1" x14ac:dyDescent="0.2">
      <c r="A82" s="17" t="s">
        <v>282</v>
      </c>
      <c r="B82" s="23" t="str">
        <f>'Arbeitsdatei ABC'!E84&amp;'Arbeitsdatei ABC'!C84&amp;_xlfn.TEXTJOIN(" __ ",TRUE,'Arbeitsdatei ABC'!F84:DE84)&amp;'Arbeitsdatei ABC'!D84</f>
        <v xml:space="preserve">Gestalter/-in für visuelles Marketing __ Berufsbildende Schulen Cora Berliner, Hauptstelle Brühlstraße, Brühlstraße 7, 30169 HANNOVER
</v>
      </c>
      <c r="C82" s="43">
        <v>1</v>
      </c>
      <c r="D82" s="43">
        <v>17</v>
      </c>
      <c r="E82" s="58" t="str">
        <f>'Arbeitsdatei ABC'!B84</f>
        <v>Handel</v>
      </c>
    </row>
    <row r="83" spans="1:5" ht="17.100000000000001" customHeight="1" x14ac:dyDescent="0.2">
      <c r="A83" s="17" t="s">
        <v>282</v>
      </c>
      <c r="B83" s="23" t="str">
        <f>'Arbeitsdatei ABC'!E85&amp;'Arbeitsdatei ABC'!C85&amp;_xlfn.TEXTJOIN(" __ ",TRUE,'Arbeitsdatei ABC'!F85:DE85)&amp;'Arbeitsdatei ABC'!D85</f>
        <v xml:space="preserve">Gießereimechaniker/-in __ Werner-von-Siemens-Schule Hildesheim, Rathausstraße 9, 31134 HILDESHEIM __ Berufsbildende Schulen II Osterode am Harz, An der Leege 2b, 37520 OSTERODE AM HARZ
</v>
      </c>
      <c r="C83" s="43">
        <v>1</v>
      </c>
      <c r="D83" s="43">
        <v>17</v>
      </c>
      <c r="E83" s="58" t="str">
        <f>'Arbeitsdatei ABC'!B85</f>
        <v>Elektrotechnik</v>
      </c>
    </row>
    <row r="84" spans="1:5" ht="17.100000000000001" customHeight="1" x14ac:dyDescent="0.2">
      <c r="A84" s="17" t="s">
        <v>282</v>
      </c>
      <c r="B84" s="23" t="str">
        <f>'Arbeitsdatei ABC'!E86&amp;'Arbeitsdatei ABC'!C86&amp;_xlfn.TEXTJOIN(" __ ",TRUE,'Arbeitsdatei ABC'!F86:DE86)&amp;'Arbeitsdatei ABC'!D86</f>
        <v xml:space="preserve">Glasapparatebauer/-in __ BBS II Göttingen, Godehardstraße 11, 37081 GÖTTINGEN
</v>
      </c>
      <c r="C84" s="43">
        <v>1</v>
      </c>
      <c r="D84" s="43">
        <v>17</v>
      </c>
      <c r="E84" s="58" t="str">
        <f>'Arbeitsdatei ABC'!B86</f>
        <v>Glas, Keramik, Schmuck- und Edelsteine</v>
      </c>
    </row>
    <row r="85" spans="1:5" ht="17.100000000000001" customHeight="1" x14ac:dyDescent="0.2">
      <c r="A85" s="17" t="s">
        <v>282</v>
      </c>
      <c r="B85" s="23" t="str">
        <f>'Arbeitsdatei ABC'!E87&amp;'Arbeitsdatei ABC'!C87&amp;_xlfn.TEXTJOIN(" __ ",TRUE,'Arbeitsdatei ABC'!F87:DE87)&amp;'Arbeitsdatei ABC'!D87</f>
        <v xml:space="preserve">Gleisbauer/-in __ Berufliche Schule Bautechnik (BS 08), Wendenstraße 166, 20537 HAMBURG __ Berufsbildende Schulen 3, Am Krökentor 1 b,  39104 MAGDEBURG
</v>
      </c>
      <c r="C85" s="43">
        <v>1</v>
      </c>
      <c r="D85" s="43">
        <v>17</v>
      </c>
      <c r="E85" s="58" t="str">
        <f>'Arbeitsdatei ABC'!B87</f>
        <v>Bau, Steine, Erden</v>
      </c>
    </row>
    <row r="86" spans="1:5" ht="17.100000000000001" customHeight="1" x14ac:dyDescent="0.2">
      <c r="A86" s="17" t="s">
        <v>282</v>
      </c>
      <c r="B86" s="23" t="str">
        <f>'Arbeitsdatei ABC'!E88&amp;'Arbeitsdatei ABC'!C88&amp;_xlfn.TEXTJOIN(" __ ",TRUE,'Arbeitsdatei ABC'!F88:DE88)&amp;'Arbeitsdatei ABC'!D88</f>
        <v xml:space="preserve">Holzbearbeitungsmechaniker/-in __ Holzfachschule Bad Wildungen, Giflitzer Str. 3, 34537 BAD WILDUNGEN
</v>
      </c>
      <c r="C86" s="43">
        <v>1</v>
      </c>
      <c r="D86" s="43">
        <v>17</v>
      </c>
      <c r="E86" s="58" t="str">
        <f>'Arbeitsdatei ABC'!B88</f>
        <v>Holztechnik</v>
      </c>
    </row>
    <row r="87" spans="1:5" ht="17.100000000000001" customHeight="1" x14ac:dyDescent="0.2">
      <c r="A87" s="17" t="s">
        <v>282</v>
      </c>
      <c r="B87" s="23" t="str">
        <f>'Arbeitsdatei ABC'!E89&amp;'Arbeitsdatei ABC'!C89&amp;_xlfn.TEXTJOIN(" __ ",TRUE,'Arbeitsdatei ABC'!F89:DE89)&amp;'Arbeitsdatei ABC'!D89</f>
        <v xml:space="preserve">Holzmechaniker/-in __ Berufsbildende Schulen Springe, Paul-Schneider-Weg, 31832 SPRINGE
</v>
      </c>
      <c r="C87" s="43">
        <v>1</v>
      </c>
      <c r="D87" s="43">
        <v>17</v>
      </c>
      <c r="E87" s="58" t="str">
        <f>'Arbeitsdatei ABC'!B89</f>
        <v>Holztechnik</v>
      </c>
    </row>
    <row r="88" spans="1:5" ht="41.1" customHeight="1" x14ac:dyDescent="0.2">
      <c r="A88" s="17" t="s">
        <v>282</v>
      </c>
      <c r="B88" s="23" t="str">
        <f>'Arbeitsdatei ABC'!E90&amp;'Arbeitsdatei ABC'!C90&amp;_xlfn.TEXTJOIN(" __ ",TRUE,'Arbeitsdatei ABC'!F90:DE90)&amp;'Arbeitsdatei ABC'!D90</f>
        <v xml:space="preserve">Hotelfachmann/-frau __ Berufsbildende Schulen Ritterplan, Ritterplan 6, 37073 GÖTTINGEN __ Elisabeth-Selbert-Schule, Langer Wall 2, 31785 HAMELN __ BBS 2 der Region Hannover, Ohestr. 5, 30169 HANNOVER  __ Walter-Gropius-Schule, Steuerwalder Straße 158, 31137 HILDESHEIM __ Georg-von-Langen-Schule, Berufsbildende Schulen Holzminden, Von-Langen Allee 5, 37603 HOLZMINDEN __ Berufsbildende Schulen II Osterode am Harz, An der Leege 2b, 37520 OSTERODE AM HARZ __ Berufsbildende Schulen Stadthagen, Jahnstraße 21, 31655 STADTHAGEN
</v>
      </c>
      <c r="C88" s="43">
        <v>3</v>
      </c>
      <c r="D88" s="43">
        <v>41</v>
      </c>
      <c r="E88" s="58" t="str">
        <f>'Arbeitsdatei ABC'!B90</f>
        <v>Hotel- und Gaststättengewerbe</v>
      </c>
    </row>
    <row r="89" spans="1:5" ht="17.100000000000001" customHeight="1" x14ac:dyDescent="0.2">
      <c r="A89" s="17" t="s">
        <v>282</v>
      </c>
      <c r="B89" s="23" t="str">
        <f>'Arbeitsdatei ABC'!E91&amp;'Arbeitsdatei ABC'!C91&amp;_xlfn.TEXTJOIN(" __ ",TRUE,'Arbeitsdatei ABC'!F91:DE91)&amp;'Arbeitsdatei ABC'!D91</f>
        <v xml:space="preserve">Immobilienkaufmann/-frau __ Berufsbildende Schulen Springe, Paul-Schneider-Weg, 31832 SPRINGE
</v>
      </c>
      <c r="C89" s="43">
        <v>1</v>
      </c>
      <c r="D89" s="43">
        <v>17</v>
      </c>
      <c r="E89" s="58" t="str">
        <f>'Arbeitsdatei ABC'!B91</f>
        <v>Sonstige Berufe (Spezifische Branchen)</v>
      </c>
    </row>
    <row r="90" spans="1:5" ht="17.100000000000001" customHeight="1" x14ac:dyDescent="0.2">
      <c r="A90" s="17" t="s">
        <v>282</v>
      </c>
      <c r="B90" s="23" t="str">
        <f>'Arbeitsdatei ABC'!E92&amp;'Arbeitsdatei ABC'!C92&amp;_xlfn.TEXTJOIN(" __ ",TRUE,'Arbeitsdatei ABC'!F92:DE92)&amp;'Arbeitsdatei ABC'!D92</f>
        <v xml:space="preserve">Industrieelektriker/-in __ Eugen-Reintjes-Schule, Breslauer-Allee 1, 31787 HAMELN __ BBS-ME – Otto-Brenner-Schule, Lavesallee 14, 30169 HANNOVER
</v>
      </c>
      <c r="C90" s="43">
        <v>1</v>
      </c>
      <c r="D90" s="43">
        <v>17</v>
      </c>
      <c r="E90" s="58" t="str">
        <f>'Arbeitsdatei ABC'!B92</f>
        <v>Elektrotechnik</v>
      </c>
    </row>
    <row r="91" spans="1:5" ht="17.100000000000001" customHeight="1" x14ac:dyDescent="0.2">
      <c r="A91" s="17" t="s">
        <v>282</v>
      </c>
      <c r="B91" s="23" t="str">
        <f>'Arbeitsdatei ABC'!E93&amp;'Arbeitsdatei ABC'!C93&amp;_xlfn.TEXTJOIN(" __ ",TRUE,'Arbeitsdatei ABC'!F93:DE93)&amp;'Arbeitsdatei ABC'!D93</f>
        <v xml:space="preserve">Industrieisolierer/-in __ Berufliche Schule Bautechnik (BS 08), Wendenstraße 166, 20537 HAMBURG
</v>
      </c>
      <c r="C91" s="43">
        <v>1</v>
      </c>
      <c r="D91" s="43">
        <v>17</v>
      </c>
      <c r="E91" s="58" t="str">
        <f>'Arbeitsdatei ABC'!B93</f>
        <v>Bau, Steine, Erden</v>
      </c>
    </row>
    <row r="92" spans="1:5" ht="77.099999999999994" customHeight="1" x14ac:dyDescent="0.2">
      <c r="A92" s="17" t="s">
        <v>282</v>
      </c>
      <c r="B92" s="23" t="str">
        <f>'Arbeitsdatei ABC'!E94&amp;'Arbeitsdatei ABC'!C94&amp;_xlfn.TEXTJOIN(" __ ",TRUE,'Arbeitsdatei ABC'!F94:DE94)&amp;'Arbeitsdatei ABC'!D94</f>
        <v xml:space="preserve">Industriekaufmann/-frau __ Berufsbildende Schule Alfeld, Hildesheimer Str. 55, 31061 ALFELD (LEINE) __ Berufsbildungszentrum Dr. Jürgen Ulderup, Schlesierstraße 13, 49356 DIEPHOLZ __ Berufsbildende Schulen Einbeck, Hullerser Tor 4, 37574 EINBECK __ Berufsbildende Schulen 1 Arnoldi-Schule, Friedländer Weg 33 - 43, 37085 GÖTTINGEN __ Handelslehranstalt Hameln, Mühlenstraße 16, 31785 HAMELN __ Berufsbildende Schulen Hannah Arendt, Andertensche Wiese 26, 30169 HANNOVER __ Friedrich-List-Schule, Wollenweberstr. 66, 31134 HILDESHEIM __ Georg-von-Langen-Schule, Berufsbildende Schulen Holzminden, Von-Langen Allee 5, 37603 HOLZMINDEN __ Berufsbildende Schulen des Landkreises Nienburg/Weser, Berliner Ring 45, 31582 NIENBURG/WESER __ Berufsbildende Schulen 1 Northeim, Europa-Schule, Sudheimer Str. 36 – 38, 37154 NORTHEIM __ Berufsbildende Schulen I Osterode am Harz, Europa-Schule, Neustädter Tor 1/3, 37520 OSTERODE AM HARZ __ Berufsbildende Schulen Rinteln, Burgfeldsweide 1, 31737 RINTELN
</v>
      </c>
      <c r="C92" s="43">
        <v>6</v>
      </c>
      <c r="D92" s="43">
        <v>77</v>
      </c>
      <c r="E92" s="58" t="str">
        <f>'Arbeitsdatei ABC'!B94</f>
        <v>Sonstige Berufe (Spezifische Branchen)</v>
      </c>
    </row>
    <row r="93" spans="1:5" ht="65.099999999999994" customHeight="1" x14ac:dyDescent="0.2">
      <c r="A93" s="17" t="s">
        <v>282</v>
      </c>
      <c r="B93" s="23" t="str">
        <f>'Arbeitsdatei ABC'!E95&amp;'Arbeitsdatei ABC'!C95&amp;_xlfn.TEXTJOIN(" __ ",TRUE,'Arbeitsdatei ABC'!F95:DE95)&amp;'Arbeitsdatei ABC'!D95</f>
        <v xml:space="preserve">Industriemechaniker/-in __ Berufsbildende Schule Alfeld, Hildesheimer Str. 55, 31061 ALFELD (LEINE) __ Berufsbildungszentrum Dr. Jürgen Ulderup, Schlesierstraße 13, 49356 DIEPHOLZ __ BBS II Göttingen, Godehardstraße 11, 37081 GÖTTINGEN __ Eugen-Reintjes-Schule, Breslauer-Allee 1, 31787 HAMELN __ Werner-von-Siemens-Schule Hildesheim, Rathausstraße 9, 31134 HILDESHEIM __ Georg-von-Langen-Schule, Berufsbildende Schulen Holzminden, Von-Langen Allee 5, 37603 HOLZMINDEN __ BBZ Neustadt am Rübenberge, Bunsenstraße 6, 31535 Neustadt am Rübenberge __ Berufsbildende Schulen des Landkreises Nienburg/Weser, Berliner Ring 45, 31582 NIENBURG/WESER __ Berufsbildende Schulen II Northeim, Sudheimer Str. 24, 37154 NORTHEIM __ Berufsbildende Schulen II Osterode am Harz, An der Leege 2b, 37520 OSTERODE AM HARZ __ Berufsbildende Schulen Rinteln, Burgfeldsweide 1, 31737 RINTELN
</v>
      </c>
      <c r="C93" s="43">
        <v>5</v>
      </c>
      <c r="D93" s="43">
        <v>65</v>
      </c>
      <c r="E93" s="58" t="str">
        <f>'Arbeitsdatei ABC'!B95</f>
        <v>Metalltechnik</v>
      </c>
    </row>
    <row r="94" spans="1:5" ht="17.100000000000001" customHeight="1" x14ac:dyDescent="0.2">
      <c r="A94" s="17" t="s">
        <v>282</v>
      </c>
      <c r="B94" s="23" t="str">
        <f>'Arbeitsdatei ABC'!E96&amp;'Arbeitsdatei ABC'!C96&amp;_xlfn.TEXTJOIN(" __ ",TRUE,'Arbeitsdatei ABC'!F96:DE96)&amp;'Arbeitsdatei ABC'!D96</f>
        <v xml:space="preserve">Investmentfondskaufmann/-frau __ Bethmannschule, Paul-Arnsberg-Platz 5, 60314 FRANKFURT AM MAIN
</v>
      </c>
      <c r="C94" s="43">
        <v>1</v>
      </c>
      <c r="D94" s="43">
        <v>17</v>
      </c>
      <c r="E94" s="58" t="str">
        <f>'Arbeitsdatei ABC'!B96</f>
        <v>Sonstige Berufe (Spezifische Branchen)</v>
      </c>
    </row>
    <row r="95" spans="1:5" ht="41.1" customHeight="1" x14ac:dyDescent="0.2">
      <c r="A95" s="17" t="s">
        <v>282</v>
      </c>
      <c r="B95" s="23" t="str">
        <f>'Arbeitsdatei ABC'!E97&amp;'Arbeitsdatei ABC'!C97&amp;_xlfn.TEXTJOIN(" __ ",TRUE,'Arbeitsdatei ABC'!F97:DE97)&amp;'Arbeitsdatei ABC'!D97</f>
        <v xml:space="preserve">IT-Systemelektroniker/-in __ BBS II Göttingen, Godehardstraße 11, 37081 GÖTTINGEN __ Eugen-Reintjes-Schule, Breslauer-Allee 1, 31787 HAMELN __ BBS-ME – Otto-Brenner-Schule, Lavesallee 14, 30169 HANNOVER __ Werner-von-Siemens-Schule Hildesheim, Rathausstraße 9, 31134 HILDESHEIM __ Berufsbildende Schulen Stadthagen, Jahnstraße 21, 31655 STADTHAGEN* __ (*3. Ausbildungsjahr hängt von der Entwicklung der Ausbildungszahlen ab.)
</v>
      </c>
      <c r="C95" s="43">
        <v>3</v>
      </c>
      <c r="D95" s="43">
        <v>41</v>
      </c>
      <c r="E95" s="58" t="str">
        <f>'Arbeitsdatei ABC'!B97</f>
        <v>IT- und Medienberufe</v>
      </c>
    </row>
    <row r="96" spans="1:5" ht="17.100000000000001" customHeight="1" x14ac:dyDescent="0.2">
      <c r="A96" s="17" t="s">
        <v>282</v>
      </c>
      <c r="B96" s="23" t="str">
        <f>'Arbeitsdatei ABC'!E98&amp;'Arbeitsdatei ABC'!C98&amp;_xlfn.TEXTJOIN(" __ ",TRUE,'Arbeitsdatei ABC'!F98:DE98)&amp;'Arbeitsdatei ABC'!D98</f>
        <v xml:space="preserve">Kanalbauer/-in __ Berufsbildende Schulen Ammerland, Elmendorfer Str. 59, 26160 BAD ZWISCHENAHN
</v>
      </c>
      <c r="C96" s="43">
        <v>1</v>
      </c>
      <c r="D96" s="43">
        <v>17</v>
      </c>
      <c r="E96" s="58" t="str">
        <f>'Arbeitsdatei ABC'!B98</f>
        <v>Bau, Steine, Erden</v>
      </c>
    </row>
    <row r="97" spans="1:5" ht="29.1" customHeight="1" x14ac:dyDescent="0.2">
      <c r="A97" s="17" t="s">
        <v>282</v>
      </c>
      <c r="B97" s="23" t="str">
        <f>'Arbeitsdatei ABC'!E99&amp;'Arbeitsdatei ABC'!C99&amp;_xlfn.TEXTJOIN(" __ ",TRUE,'Arbeitsdatei ABC'!F99:DE99)&amp;'Arbeitsdatei ABC'!D99</f>
        <v xml:space="preserve">Karosserie- und Fahrzeugbaumechaniker/-in __ Berufsbildende Schulen Burgdorf, Berliner Ring 28, 31303 BURGDORF __ Eugen-Reintjes-Schule, Breslauer-Allee 1, 31787 HAMELN __ Berufsbildende Schulen II Northeim, Sudheimer Str. 24, 37154 NORTHEIM
</v>
      </c>
      <c r="C97" s="43">
        <v>2</v>
      </c>
      <c r="D97" s="43">
        <v>29</v>
      </c>
      <c r="E97" s="58" t="str">
        <f>'Arbeitsdatei ABC'!B99</f>
        <v>Metalltechnik</v>
      </c>
    </row>
    <row r="98" spans="1:5" ht="17.100000000000001" customHeight="1" x14ac:dyDescent="0.2">
      <c r="A98" s="17" t="s">
        <v>282</v>
      </c>
      <c r="B98" s="23" t="str">
        <f>'Arbeitsdatei ABC'!E100&amp;'Arbeitsdatei ABC'!C100&amp;_xlfn.TEXTJOIN(" __ ",TRUE,'Arbeitsdatei ABC'!F100:DE100)&amp;'Arbeitsdatei ABC'!D100</f>
        <v xml:space="preserve">Kaufmann/-frau für audiovisuelle Medien __ Multi-Media Berufsbildende Schulen (MMBbS), Expo Plaza 3, 30539 HANNOVER
</v>
      </c>
      <c r="C98" s="43">
        <v>1</v>
      </c>
      <c r="D98" s="43">
        <v>17</v>
      </c>
      <c r="E98" s="58" t="str">
        <f>'Arbeitsdatei ABC'!B100</f>
        <v>IT- und Medienberufe</v>
      </c>
    </row>
    <row r="99" spans="1:5" ht="89.1" customHeight="1" x14ac:dyDescent="0.2">
      <c r="A99" s="17" t="s">
        <v>282</v>
      </c>
      <c r="B99" s="23" t="str">
        <f>'Arbeitsdatei ABC'!E101&amp;'Arbeitsdatei ABC'!C101&amp;_xlfn.TEXTJOIN(" __ ",TRUE,'Arbeitsdatei ABC'!F101:DE101)&amp;'Arbeitsdatei ABC'!D101</f>
        <v xml:space="preserve">Kaufmann/-frau für Büromanagement __ Berufsbildende Schule Alfeld, Hildesheimer Str. 55, 31061 ALFELD (LEINE) __ Berufsbildungszentrum Dr. Jürgen Ulderup, Schlesierstraße 13, 49356 DIEPHOLZ __ Berufsbildende Schulen Duderstadt, Kolpingstraße 4 und 6, 37115 DUDERSTADT __ Berufsbildende Schulen 1 Arnoldi-Schule, Friedländer Weg 33 - 43, 37085 GÖTTINGEN __ Handelslehranstalt Hameln, Mühlenstraße 16, 31785 HAMELN __ Berufsbildende Schulen Cora Berliner, Außenstelle Nußriede, Nußriede 4, 30627 HANNOVER __ Berufsbildende Schulen Münden, Auefeld 8, 34346 HANN. MÜNDEN __ Friedrich-List-Schule, Wollenweberstr. 66, 31134 HILDESHEIM __ Georg-von-Langen-Schule, Berufsbildende Schulen Holzminden, Von-Langen Allee 5, 37603 HOLZMINDEN __ BBZ Neustadt am Rübenberge, Bunsenstraße 6, 31535 NEUSTADT AM RÜBENBERGE __ Berufsbildende Schulen des Landkreises Nienburg/Weser, Berliner Ring 45, 31582 NIENBURG/WESER __ Berufsbildende Schulen 1 Northeim, Europa-Schule, Sudheimer Str. 36 – 38, 37154 NORTHEIM __ Berufsbildende Schulen I Osterode am Harz, Europa-Schule, Neustädter Tor 1/3, 37520 OSTERODE AM HARZ __ Berufsbildende Schulen Stadthagen, Jahnstraße 21, 31655 STADTHAGEN __ Berufsbildende Schulen Syke,  An der Weide 8, 28857 SYKE
</v>
      </c>
      <c r="C99" s="43">
        <v>7</v>
      </c>
      <c r="D99" s="43">
        <v>89</v>
      </c>
      <c r="E99" s="58" t="str">
        <f>'Arbeitsdatei ABC'!B101</f>
        <v>Sonstige Berufe (Spezifische Branchen)</v>
      </c>
    </row>
    <row r="100" spans="1:5" ht="17.100000000000001" customHeight="1" x14ac:dyDescent="0.2">
      <c r="A100" s="17" t="s">
        <v>282</v>
      </c>
      <c r="B100" s="23" t="str">
        <f>'Arbeitsdatei ABC'!E102&amp;'Arbeitsdatei ABC'!C102&amp;_xlfn.TEXTJOIN(" __ ",TRUE,'Arbeitsdatei ABC'!F102:DE102)&amp;'Arbeitsdatei ABC'!D102</f>
        <v xml:space="preserve">Kaufmann/-frau für Dialogmarketing __ BBZ Neustadt am Rübenberge, Bunsenstraße 6, 31535 Neustadt am Rübenberge
</v>
      </c>
      <c r="C100" s="43">
        <v>1</v>
      </c>
      <c r="D100" s="43">
        <v>17</v>
      </c>
      <c r="E100" s="58" t="str">
        <f>'Arbeitsdatei ABC'!B102</f>
        <v>Sonstige Berufe (Spezifische Branchen)</v>
      </c>
    </row>
    <row r="101" spans="1:5" ht="41.1" customHeight="1" x14ac:dyDescent="0.2">
      <c r="A101" s="17" t="s">
        <v>282</v>
      </c>
      <c r="B101" s="23" t="str">
        <f>'Arbeitsdatei ABC'!E103&amp;'Arbeitsdatei ABC'!C103&amp;_xlfn.TEXTJOIN(" __ ",TRUE,'Arbeitsdatei ABC'!F103:DE103)&amp;'Arbeitsdatei ABC'!D103</f>
        <v xml:space="preserve">Kaufmann/-frau für Digitalisierungsmanagement  __ Berufsbildende Schulen Einbeck, Hullerser Tor 4, 37574 EINBECK __ BBS II Göttingen, Godehardstraße 11, 37081 GÖTTINGEN __ Multi-Media Berufsbildende Schulen (MMBbS), Expo Plaza 3, 30539 HANNOVER __ Werner-von-Siemens-Schule Hildesheim, Rathausstraße 9, 31134 HILDESHEIM __ Georg-von-Langen-Schule, Berufsbildende Schulen Holzminden, Von-Langen Allee 5, 37603 HOLZMINDEN* __ (*3. Ausbildungsjahr hängt von der Entwicklung der Ausbildungszahlen ab.)
</v>
      </c>
      <c r="C101" s="43">
        <v>3</v>
      </c>
      <c r="D101" s="43">
        <v>41</v>
      </c>
      <c r="E101" s="58" t="str">
        <f>'Arbeitsdatei ABC'!B103</f>
        <v>IT- und Medienberufe</v>
      </c>
    </row>
    <row r="102" spans="1:5" ht="17.100000000000001" customHeight="1" x14ac:dyDescent="0.2">
      <c r="A102" s="17" t="s">
        <v>282</v>
      </c>
      <c r="B102" s="23" t="str">
        <f>'Arbeitsdatei ABC'!E104&amp;'Arbeitsdatei ABC'!C104&amp;_xlfn.TEXTJOIN(" __ ",TRUE,'Arbeitsdatei ABC'!F104:DE104)&amp;'Arbeitsdatei ABC'!D104</f>
        <v xml:space="preserve">Kaufmann/-frau für Hotelmanagement __ BBS 2 der Region Hannover, Ohestr. 5, 30169 HANNOVER  __ Berufsbildende Schulen II Osterode am Harz, An der Leege 2b, 37520 OSTERODE AM HARZ
</v>
      </c>
      <c r="C102" s="43">
        <v>1</v>
      </c>
      <c r="D102" s="43">
        <v>17</v>
      </c>
      <c r="E102" s="58" t="str">
        <f>'Arbeitsdatei ABC'!B104</f>
        <v>Hotel- und Gaststättengewerbe</v>
      </c>
    </row>
    <row r="103" spans="1:5" ht="41.1" customHeight="1" x14ac:dyDescent="0.2">
      <c r="A103" s="17" t="s">
        <v>282</v>
      </c>
      <c r="B103" s="23" t="str">
        <f>'Arbeitsdatei ABC'!E105&amp;'Arbeitsdatei ABC'!C105&amp;_xlfn.TEXTJOIN(" __ ",TRUE,'Arbeitsdatei ABC'!F105:DE105)&amp;'Arbeitsdatei ABC'!D105</f>
        <v xml:space="preserve">Kaufmann/-frau für IT-Systemmanagement __ Berufsbildende Schulen Einbeck, Hullerser Tor 4, 37574 EINBECK __ BBS II Göttingen, Godehardstraße 11, 37081 GÖTTINGEN __ Multi-Media Berufsbildende Schulen (MMBbS), Expo Plaza 3, 30539 HANNOVER __ Werner-von-Siemens-Schule Hildesheim, Rathausstraße 9, 31134 HILDESHEIM __ Georg-von-Langen-Schule, Berufsbildende Schulen Holzminden, Von-Langen Allee 5, 37603 HOLZMINDEN* __ (*3. Ausbildungsjahr hängt von der Entwicklung der Ausbildungszahlen ab.)
</v>
      </c>
      <c r="C103" s="43">
        <v>3</v>
      </c>
      <c r="D103" s="43">
        <v>41</v>
      </c>
      <c r="E103" s="58" t="str">
        <f>'Arbeitsdatei ABC'!B105</f>
        <v>IT- und Medienberufe</v>
      </c>
    </row>
    <row r="104" spans="1:5" ht="17.100000000000001" customHeight="1" x14ac:dyDescent="0.2">
      <c r="A104" s="17" t="s">
        <v>282</v>
      </c>
      <c r="B104" s="23" t="str">
        <f>'Arbeitsdatei ABC'!E106&amp;'Arbeitsdatei ABC'!C106&amp;_xlfn.TEXTJOIN(" __ ",TRUE,'Arbeitsdatei ABC'!F106:DE106)&amp;'Arbeitsdatei ABC'!D106</f>
        <v xml:space="preserve">Kaufmann/-frau für Kurier-, Express- und Postdienstleistungen __ Otto-Bennemann-Schule, Alte Waage 2 - 3, 38100 BRAUNSCHWEIG
</v>
      </c>
      <c r="C104" s="43">
        <v>1</v>
      </c>
      <c r="D104" s="43">
        <v>17</v>
      </c>
      <c r="E104" s="58" t="str">
        <f>'Arbeitsdatei ABC'!B106</f>
        <v>Verkehr und Transport</v>
      </c>
    </row>
    <row r="105" spans="1:5" ht="17.100000000000001" customHeight="1" x14ac:dyDescent="0.2">
      <c r="A105" s="17" t="s">
        <v>282</v>
      </c>
      <c r="B105" s="23" t="str">
        <f>'Arbeitsdatei ABC'!E107&amp;'Arbeitsdatei ABC'!C107&amp;_xlfn.TEXTJOIN(" __ ",TRUE,'Arbeitsdatei ABC'!F107:DE107)&amp;'Arbeitsdatei ABC'!D107</f>
        <v xml:space="preserve">Kaufmann/-frau für Marketingkommunikation __ Multi-Media Berufsbildende Schulen (MMBbS), Expo Plaza 3, 30539 HANNOVER
</v>
      </c>
      <c r="C105" s="43">
        <v>1</v>
      </c>
      <c r="D105" s="43">
        <v>17</v>
      </c>
      <c r="E105" s="58" t="str">
        <f>'Arbeitsdatei ABC'!B107</f>
        <v>Sonstige Berufe (Spezifische Branchen)</v>
      </c>
    </row>
    <row r="106" spans="1:5" ht="29.1" customHeight="1" x14ac:dyDescent="0.2">
      <c r="A106" s="17" t="s">
        <v>282</v>
      </c>
      <c r="B106" s="23" t="str">
        <f>'Arbeitsdatei ABC'!E108&amp;'Arbeitsdatei ABC'!C108&amp;_xlfn.TEXTJOIN(" __ ",TRUE,'Arbeitsdatei ABC'!F108:DE108)&amp;'Arbeitsdatei ABC'!D108</f>
        <v xml:space="preserve">Kaufmann/-frau für Spedition und Logistikdienstleistung __ Berufsbildende Schulen Burgdorf, Berliner Ring 28, 31303 BURGDORF __ Berufsbildende Schulen 1 Arnoldi-Schule, Friedländer Weg 33 - 43, 37085 GÖTTINGEN __ Berufsbildende Schulen Syke,  An der Weide 8, 28857 SYKE
</v>
      </c>
      <c r="C106" s="43">
        <v>2</v>
      </c>
      <c r="D106" s="43">
        <v>29</v>
      </c>
      <c r="E106" s="58" t="str">
        <f>'Arbeitsdatei ABC'!B108</f>
        <v>Verkehr und Transport</v>
      </c>
    </row>
    <row r="107" spans="1:5" ht="17.100000000000001" customHeight="1" x14ac:dyDescent="0.2">
      <c r="A107" s="17" t="s">
        <v>282</v>
      </c>
      <c r="B107" s="23" t="str">
        <f>'Arbeitsdatei ABC'!E109&amp;'Arbeitsdatei ABC'!C109&amp;_xlfn.TEXTJOIN(" __ ",TRUE,'Arbeitsdatei ABC'!F109:DE109)&amp;'Arbeitsdatei ABC'!D109</f>
        <v xml:space="preserve">Kaufmann/-frau für Tourismus und Freizeit __ Berufsbildende Schulen Cora Berliner, Außenstelle Nußriede, Nußriede 4, 30627 HANNOVER
</v>
      </c>
      <c r="C107" s="43">
        <v>1</v>
      </c>
      <c r="D107" s="43">
        <v>17</v>
      </c>
      <c r="E107" s="58" t="str">
        <f>'Arbeitsdatei ABC'!B109</f>
        <v>Verkehr und Transport</v>
      </c>
    </row>
    <row r="108" spans="1:5" ht="17.100000000000001" customHeight="1" x14ac:dyDescent="0.2">
      <c r="A108" s="17" t="s">
        <v>282</v>
      </c>
      <c r="B108" s="23" t="str">
        <f>'Arbeitsdatei ABC'!E110&amp;'Arbeitsdatei ABC'!C110&amp;_xlfn.TEXTJOIN(" __ ",TRUE,'Arbeitsdatei ABC'!F110:DE110)&amp;'Arbeitsdatei ABC'!D110</f>
        <v xml:space="preserve">Kaufmann/-frau für Verkehrsservice __ Berufsbildende Schulen Burgdorf, Berliner Ring 28, 31303 BURGDORF
</v>
      </c>
      <c r="C108" s="43">
        <v>1</v>
      </c>
      <c r="D108" s="43">
        <v>17</v>
      </c>
      <c r="E108" s="58" t="str">
        <f>'Arbeitsdatei ABC'!B110</f>
        <v>Verkehr und Transport</v>
      </c>
    </row>
    <row r="109" spans="1:5" ht="29.1" customHeight="1" x14ac:dyDescent="0.2">
      <c r="A109" s="17" t="s">
        <v>282</v>
      </c>
      <c r="B109" s="23" t="str">
        <f>'Arbeitsdatei ABC'!E111&amp;'Arbeitsdatei ABC'!C111&amp;_xlfn.TEXTJOIN(" __ ",TRUE,'Arbeitsdatei ABC'!F111:DE111)&amp;'Arbeitsdatei ABC'!D111</f>
        <v xml:space="preserve">Kaufmann/-frau für Versicherungen und Finanzanlagen __ Berufsbildende Schulen 1 Arnoldi-Schule, Friedländer Weg 33 - 43, 37085 GÖTTINGEN __ Berufsbildende Schulen Hannah Arendt, Andertensche Wiese 26, 30169 HANNOVER
</v>
      </c>
      <c r="C109" s="43">
        <v>2</v>
      </c>
      <c r="D109" s="43">
        <v>29</v>
      </c>
      <c r="E109" s="58" t="str">
        <f>'Arbeitsdatei ABC'!B111</f>
        <v>Sonstige Berufe (Spezifische Branchen)</v>
      </c>
    </row>
    <row r="110" spans="1:5" ht="77.099999999999994" customHeight="1" x14ac:dyDescent="0.2">
      <c r="A110" s="17" t="s">
        <v>282</v>
      </c>
      <c r="B110" s="23" t="str">
        <f>'Arbeitsdatei ABC'!E112&amp;'Arbeitsdatei ABC'!C112&amp;_xlfn.TEXTJOIN(" __ ",TRUE,'Arbeitsdatei ABC'!F112:DE112)&amp;'Arbeitsdatei ABC'!D112</f>
        <v xml:space="preserve">Kaufmann/-frau für Groß- und Außenhandelsmanagement __ Berufsbildende Schulen Burgdorf, Berliner Ring 28, 31303 BURGDORF __ Berufsbildungszentrum Dr. Jürgen Ulderup, Schlesierstraße 13, 49356 DIEPHOLZ __ Berufsbildende Schulen Duderstadt, Kolpingstraße 4 und 6, 37115 DUDERSTADT __ Handelslehranstalt Hameln, Mühlenstraße 16, 31785 HAMELN __ Berufsbildende Schulen Cora Berliner, Hauptstelle Brühlstraße, Brühlstraße 7, 30169 HANNOVER __ Berufsbildende Schulen Münden, Auefeld 8, 34346 HANN. MÜNDEN __ Friedrich-List-Schule, Wollenweberstr. 66, 31134 HILDESHEIM __ Georg-von-Langen-Schule, Berufsbildende Schulen Holzminden, Von-Langen Allee 5, 37603 HOLZMINDEN __ Berufsbildende Schulen des Landkreises Nienburg/Weser, Berliner Ring 45, 31582 NIENBURG/WESER __ Berufsbildende Schulen 1 Northeim, Europa-Schule, Sudheimer Str. 36 – 38, 37154 NORTHEIM __ Berufsbildende Schulen Stadthagen, Jahnstraße 21, 31655 STADTHAGEN __ Berufsbildende Schulen Syke,  An der Weide 8, 28857 SYKE
</v>
      </c>
      <c r="C110" s="43">
        <v>6</v>
      </c>
      <c r="D110" s="43">
        <v>77</v>
      </c>
      <c r="E110" s="58" t="str">
        <f>'Arbeitsdatei ABC'!B112</f>
        <v>Handel</v>
      </c>
    </row>
    <row r="111" spans="1:5" ht="29.1" customHeight="1" x14ac:dyDescent="0.2">
      <c r="A111" s="17" t="s">
        <v>282</v>
      </c>
      <c r="B111" s="23" t="str">
        <f>'Arbeitsdatei ABC'!E113&amp;'Arbeitsdatei ABC'!C113&amp;_xlfn.TEXTJOIN(" __ ",TRUE,'Arbeitsdatei ABC'!F113:DE113)&amp;'Arbeitsdatei ABC'!D113</f>
        <v xml:space="preserve">Kaufmann/-frau im E-Commerce __ Berufsbildende Schulen Cora Berliner, Hauptstelle Brühlstraße, Brühlstraße 7, 30169 HANNOVER __ Friedrich-List-Schule, Wollenweberstr. 66, 31134 HILDESHEIM __ Berufsbildende Schulen I Osterode am Harz, Europa-Schule, Neustädter Tor 1/3, 37520 OSTERODE AM HARZ
</v>
      </c>
      <c r="C111" s="43">
        <v>2</v>
      </c>
      <c r="D111" s="43">
        <v>29</v>
      </c>
      <c r="E111" s="58" t="str">
        <f>'Arbeitsdatei ABC'!B113</f>
        <v>Sonstige Berufe (Spezifische Branchen)</v>
      </c>
    </row>
    <row r="112" spans="1:5" ht="113.1" customHeight="1" x14ac:dyDescent="0.2">
      <c r="A112" s="17" t="s">
        <v>282</v>
      </c>
      <c r="B112" s="23" t="str">
        <f>'Arbeitsdatei ABC'!E114&amp;'Arbeitsdatei ABC'!C114&amp;_xlfn.TEXTJOIN(" __ ",TRUE,'Arbeitsdatei ABC'!F114:DE114)&amp;'Arbeitsdatei ABC'!D114</f>
        <v xml:space="preserve">Kaufmann/-frau im Einzelhandel __ Berufsbildende Schule Alfeld, Hildesheimer Str. 55, 31061 ALFELD (LEINE) __ Berufsbildende Schulen Burgdorf, Berliner Ring 28, 31303 BURGDORF __ Berufsbildungszentrum Dr. Jürgen Ulderup, Schlesierstraße 13, 49356 DIEPHOLZ __ Berufsbildende Schulen Duderstadt, Kolpingstraße 4 und 6, 37115 DUDERSTADT __ Berufsbildende Schulen Einbeck, Hullerser Tor 4, 37574 EINBECK __ Berufsbildende Schulen 1 Arnoldi-Schule, Friedländer Weg 33 - 43, 37085 GÖTTINGEN __ Handelslehranstalt Hameln, Mühlenstraße 16, 31785 HAMELN __ Berufsbildende Schulen Cora Berliner, Hauptstelle Brühlstraße, Brühlstraße 7, 30169 HANNOVER __ Berufsbildende Schulen Münden, Auefeld 8, 34346 HANN. MÜNDEN __ Friedrich-List-Schule, Wollenweberstr. 66, 31134 HILDESHEIM __ Georg-von-Langen-Schule, Berufsbildende Schulen Holzminden, Von-Langen Allee 5, 37603 HOLZMINDEN __ BBZ Neustadt am Rübenberge, Bunsenstraße 6, 31535 NEUSTADT AM RÜBENBERGE __ Berufsbildende Schulen des Landkreises Nienburg/Weser, Berliner Ring 45, 31582 NIENBURG/WESER __ Berufsbildende Schulen 1 Northeim, Europa-Schule, Sudheimer Str. 36 – 38, 37154 NORTHEIM __ Berufsbildende Schulen I Osterode am Harz, Europa-Schule, Neustädter Tor 1/3, 37520 OSTERODE AM HARZ __ Berufsbildende Schulen Rinteln, Burgfeldsweide 1, 31737 RINTELN __ Berufsbildende Schulen Springe, Paul-Schneider-Weg, 31832 SPRINGE __ Berufsbildende Schulen Stadthagen, Jahnstraße 21, 31655 STADTHAGEN __ Berufsbildende Schulen Syke,  An der Weide 8, 28857 SYKE
</v>
      </c>
      <c r="C112" s="43">
        <v>10</v>
      </c>
      <c r="D112" s="43">
        <v>125</v>
      </c>
      <c r="E112" s="58" t="str">
        <f>'Arbeitsdatei ABC'!B114</f>
        <v>Handel</v>
      </c>
    </row>
    <row r="113" spans="1:5" ht="29.1" customHeight="1" x14ac:dyDescent="0.2">
      <c r="A113" s="17" t="s">
        <v>282</v>
      </c>
      <c r="B113" s="23" t="str">
        <f>'Arbeitsdatei ABC'!E115&amp;'Arbeitsdatei ABC'!C115&amp;_xlfn.TEXTJOIN(" __ ",TRUE,'Arbeitsdatei ABC'!F115:DE115)&amp;'Arbeitsdatei ABC'!D115</f>
        <v xml:space="preserve">Kaufmann/-frau im Gesundheitswesen __ Berufsbildende Schulen 1 Arnoldi-Schule, Friedländer Weg 33 - 43, 37085 GÖTTINGEN __ Berufsbildende Schulen Hannah Arendt, Lavesallee 16, 30169 HANNOVER
</v>
      </c>
      <c r="C113" s="43">
        <v>2</v>
      </c>
      <c r="D113" s="43">
        <v>29</v>
      </c>
      <c r="E113" s="58" t="str">
        <f>'Arbeitsdatei ABC'!B115</f>
        <v>Sonstige Berufe (Spezifische Branchen)</v>
      </c>
    </row>
    <row r="114" spans="1:5" ht="41.1" customHeight="1" x14ac:dyDescent="0.2">
      <c r="A114" s="17" t="s">
        <v>282</v>
      </c>
      <c r="B114" s="23" t="str">
        <f>'Arbeitsdatei ABC'!E116&amp;'Arbeitsdatei ABC'!C116&amp;_xlfn.TEXTJOIN(" __ ",TRUE,'Arbeitsdatei ABC'!F116:DE116)&amp;'Arbeitsdatei ABC'!D116</f>
        <v xml:space="preserve">Koch/Köchin __ Berufsbildende Schulen Ritterplan, Ritterplan 6, 37073 GÖTTINGEN __ Elisabeth-Selbert-Schule, Langer Wall 2, 31785 HAMELN __ BBS 2 der Region Hannover, Ohestr. 5, 30169 HANNOVER  __ Walter-Gropius-Schule, Steuerwalder Straße 158, 31137 HILDESHEIM __ Georg-von-Langen-Schule, Berufsbildende Schulen Holzminden, Von-Langen Allee 5, 37603 HOLZMINDEN __ Berufsbildende Schulen II Osterode am Harz, An der Leege 2b, 37520 OSTERODE AM HARZ __ Berufsbildende Schulen Stadthagen, Jahnstraße 21, 31655 STADTHAGEN
</v>
      </c>
      <c r="C114" s="43">
        <v>3</v>
      </c>
      <c r="D114" s="43">
        <v>41</v>
      </c>
      <c r="E114" s="58" t="str">
        <f>'Arbeitsdatei ABC'!B116</f>
        <v>Hotel- und Gaststättengewerbe</v>
      </c>
    </row>
    <row r="115" spans="1:5" ht="53.1" customHeight="1" x14ac:dyDescent="0.2">
      <c r="A115" s="17" t="s">
        <v>282</v>
      </c>
      <c r="B115" s="23" t="str">
        <f>'Arbeitsdatei ABC'!E117&amp;'Arbeitsdatei ABC'!C117&amp;_xlfn.TEXTJOIN(" __ ",TRUE,'Arbeitsdatei ABC'!F117:DE117)&amp;'Arbeitsdatei ABC'!D117</f>
        <v xml:space="preserve">Konstruktionsmechaniker/-in __ Berufsbildende Schule Alfeld, Hildesheimer Str. 55, 31061 ALFELD (LEINE) __ Eugen-Reintjes-Schule, Breslauer-Allee 1, 31787 HAMELN __ BBS-ME – Otto-Brenner-Schule, Lavesallee 14, 30169 HANNOVER __ Werner-von-Siemens-Schule Hildesheim, Rathausstraße 9, 31134 HILDESHEIM __ Berufsbildende Schulen des Landkreises Nienburg/Weser, Berliner Ring 45, 31582 NIENBURG/WESER __ Berufsbildende Schulen II Northeim, Sudheimer Str. 24, 37154 NORTHEIM __ Berufsbildende Schulen Rinteln, Burgfeldsweide 1, 31737 RINTELN __ Berufsbildende Schulen Stadthagen, Jahnstraße 21, 31655 STADTHAGEN __ Berufsbildende Schulen Syke,  An der Weide 8, 28857 SYKE
</v>
      </c>
      <c r="C115" s="43">
        <v>4</v>
      </c>
      <c r="D115" s="43">
        <v>53</v>
      </c>
      <c r="E115" s="58" t="str">
        <f>'Arbeitsdatei ABC'!B117</f>
        <v>Metalltechnik</v>
      </c>
    </row>
    <row r="116" spans="1:5" ht="17.100000000000001" customHeight="1" x14ac:dyDescent="0.2">
      <c r="A116" s="17" t="s">
        <v>282</v>
      </c>
      <c r="B116" s="23" t="str">
        <f>'Arbeitsdatei ABC'!E118&amp;'Arbeitsdatei ABC'!C118&amp;_xlfn.TEXTJOIN(" __ ",TRUE,'Arbeitsdatei ABC'!F118:DE118)&amp;'Arbeitsdatei ABC'!D118</f>
        <v xml:space="preserve">Kosmetiker/-in __ Berufsbildende Schulen Springe, Paul-Schneider-Weg, 31832 SPRINGE
</v>
      </c>
      <c r="C116" s="43">
        <v>1</v>
      </c>
      <c r="D116" s="43">
        <v>17</v>
      </c>
      <c r="E116" s="58" t="str">
        <f>'Arbeitsdatei ABC'!B118</f>
        <v>Sonstige Berufe (Spezifische Branchen)</v>
      </c>
    </row>
    <row r="117" spans="1:5" ht="41.1" customHeight="1" x14ac:dyDescent="0.2">
      <c r="A117" s="17" t="s">
        <v>282</v>
      </c>
      <c r="B117" s="23" t="str">
        <f>'Arbeitsdatei ABC'!E119&amp;'Arbeitsdatei ABC'!C119&amp;_xlfn.TEXTJOIN(" __ ",TRUE,'Arbeitsdatei ABC'!F119:DE119)&amp;'Arbeitsdatei ABC'!D119</f>
        <v xml:space="preserve">Kraftfahrzeugmechatroniker/-in __ Berufsbildende Schulen Burgdorf, Berliner Ring 28, 31303 BURGDORF __ Berufsbildende Schulen Duderstadt, Kolpingstraße 4 und 6, 37115 DUDERSTADT __ Berufsbildende Schulen Münden, Auefeld 8, 34346 HANN. MÜNDEN __ Georg-von-Langen-Schule, Berufsbildende Schulen Holzminden, Von-Langen Allee 5, 37603 HOLZMINDEN __ Berufsbildende Schulen II Northeim, Sudheimer Str. 24, 37154 NORTHEIM
</v>
      </c>
      <c r="C117" s="43">
        <v>3</v>
      </c>
      <c r="D117" s="43">
        <v>41</v>
      </c>
      <c r="E117" s="58" t="str">
        <f>'Arbeitsdatei ABC'!B119</f>
        <v>Metalltechnik</v>
      </c>
    </row>
    <row r="118" spans="1:5" ht="29.1" customHeight="1" x14ac:dyDescent="0.2">
      <c r="A118" s="17" t="s">
        <v>282</v>
      </c>
      <c r="B118" s="23" t="str">
        <f>'Arbeitsdatei ABC'!E120&amp;'Arbeitsdatei ABC'!C120&amp;_xlfn.TEXTJOIN(" __ ",TRUE,'Arbeitsdatei ABC'!F120:DE120)&amp;'Arbeitsdatei ABC'!D120</f>
        <v xml:space="preserve">Kunststoff- und Kautschuktechnologe/-in __ BBS-ME – Otto-Brenner-Schule, Lavesallee 14, 30169 HANNOVER __ Berufsbildende Schulen II Northeim, Sudheimer Str. 24, 37154 NORTHEIM __ Berufsbildende Schulen II Osterode am Harz, An der Leege 2b, 37520 OSTERODE AM HARZ
</v>
      </c>
      <c r="C118" s="43">
        <v>2</v>
      </c>
      <c r="D118" s="43">
        <v>29</v>
      </c>
      <c r="E118" s="58" t="str">
        <f>'Arbeitsdatei ABC'!B120</f>
        <v>Chemie, Physik, Biologie</v>
      </c>
    </row>
    <row r="119" spans="1:5" ht="17.100000000000001" customHeight="1" x14ac:dyDescent="0.2">
      <c r="A119" s="17" t="s">
        <v>282</v>
      </c>
      <c r="B119" s="23" t="str">
        <f>'Arbeitsdatei ABC'!E121&amp;'Arbeitsdatei ABC'!C121&amp;_xlfn.TEXTJOIN(" __ ",TRUE,'Arbeitsdatei ABC'!F121:DE121)&amp;'Arbeitsdatei ABC'!D121</f>
        <v xml:space="preserve">Lacklaborant/-in __ Kerschensteiner Schule, Gewerbliche Schule, Steuermärker Str. 72, 70469 STUTTGART
</v>
      </c>
      <c r="C119" s="43">
        <v>1</v>
      </c>
      <c r="D119" s="43">
        <v>17</v>
      </c>
      <c r="E119" s="58" t="str">
        <f>'Arbeitsdatei ABC'!B121</f>
        <v>Chemie, Physik, Biologie</v>
      </c>
    </row>
    <row r="120" spans="1:5" ht="17.100000000000001" customHeight="1" x14ac:dyDescent="0.2">
      <c r="A120" s="17" t="s">
        <v>282</v>
      </c>
      <c r="B120" s="23" t="str">
        <f>'Arbeitsdatei ABC'!E122&amp;'Arbeitsdatei ABC'!C122&amp;_xlfn.TEXTJOIN(" __ ",TRUE,'Arbeitsdatei ABC'!F122:DE122)&amp;'Arbeitsdatei ABC'!D122</f>
        <v xml:space="preserve">Lagerfachhelfer/-in __ Berufsbildende Schulen Münden, Auefeld 8, 34346 HANN. MÜNDEN __ Berufsbildende Schulen Springe, Paul-Schneider-Weg, 31832 SPRINGE
</v>
      </c>
      <c r="C120" s="43">
        <v>1</v>
      </c>
      <c r="D120" s="43">
        <v>17</v>
      </c>
      <c r="E120" s="58" t="str">
        <f>'Arbeitsdatei ABC'!B122</f>
        <v>Sonderberufe nach BBiG</v>
      </c>
    </row>
    <row r="121" spans="1:5" ht="41.1" customHeight="1" x14ac:dyDescent="0.2">
      <c r="A121" s="17" t="s">
        <v>282</v>
      </c>
      <c r="B121" s="23" t="str">
        <f>'Arbeitsdatei ABC'!E123&amp;'Arbeitsdatei ABC'!C123&amp;_xlfn.TEXTJOIN(" __ ",TRUE,'Arbeitsdatei ABC'!F123:DE123)&amp;'Arbeitsdatei ABC'!D123</f>
        <v xml:space="preserve">Land- und Baumaschinenmechatroniker/-in __ Berufsbildende Schulen Burgdorf, Berliner Ring 28, 31303 BURGDORF __ Eugen-Reintjes-Schule, Breslauer-Allee 1, 31787 HAMELN __ Werner-von-Siemens-Schule Hildesheim, Rathausstraße 9, 31134 HILDESHEIM __ Berufsbildende Schulen des Landkreises Nienburg/Weser, Berliner Ring 45, 31582 NIENBURG/WESER __ Berufsbildende Schulen II Northeim, Sudheimer Str. 24, 37154 NORTHEIM __ Berufsbildende Schulen Syke,  An der Weide 8, 28857 SYKE
</v>
      </c>
      <c r="C121" s="43">
        <v>3</v>
      </c>
      <c r="D121" s="43">
        <v>41</v>
      </c>
      <c r="E121" s="58" t="str">
        <f>'Arbeitsdatei ABC'!B123</f>
        <v>Metalltechnik</v>
      </c>
    </row>
    <row r="122" spans="1:5" ht="17.100000000000001" customHeight="1" x14ac:dyDescent="0.2">
      <c r="A122" s="17" t="s">
        <v>282</v>
      </c>
      <c r="B122" s="23" t="str">
        <f>'Arbeitsdatei ABC'!E124&amp;'Arbeitsdatei ABC'!C124&amp;_xlfn.TEXTJOIN(" __ ",TRUE,'Arbeitsdatei ABC'!F124:DE124)&amp;'Arbeitsdatei ABC'!D124</f>
        <v xml:space="preserve">Luftverkehrskaufmann/-frau __ Bethmannschule, Paul-Arnsberg-Platz 5, 60314 FRANKFURT AM MAIN
</v>
      </c>
      <c r="C122" s="43">
        <v>1</v>
      </c>
      <c r="D122" s="43">
        <v>17</v>
      </c>
      <c r="E122" s="58" t="str">
        <f>'Arbeitsdatei ABC'!B124</f>
        <v>Verkehr und Transport</v>
      </c>
    </row>
    <row r="123" spans="1:5" ht="17.100000000000001" customHeight="1" x14ac:dyDescent="0.2">
      <c r="A123" s="17" t="s">
        <v>282</v>
      </c>
      <c r="B123" s="23" t="str">
        <f>'Arbeitsdatei ABC'!E125&amp;'Arbeitsdatei ABC'!C125&amp;_xlfn.TEXTJOIN(" __ ",TRUE,'Arbeitsdatei ABC'!F125:DE125)&amp;'Arbeitsdatei ABC'!D125</f>
        <v xml:space="preserve">Maschinen- und Anlagenführer/-in - Schwerpunkt Kunststofftechnik __ BBS-ME – Otto-Brenner-Schule, Lavesallee 14, 30169 HANNOVER
</v>
      </c>
      <c r="C123" s="43">
        <v>1</v>
      </c>
      <c r="D123" s="43">
        <v>17</v>
      </c>
      <c r="E123" s="58" t="str">
        <f>'Arbeitsdatei ABC'!B125</f>
        <v>Metalltechnik</v>
      </c>
    </row>
    <row r="124" spans="1:5" ht="17.100000000000001" customHeight="1" x14ac:dyDescent="0.2">
      <c r="A124" s="17" t="s">
        <v>282</v>
      </c>
      <c r="B124" s="23" t="str">
        <f>'Arbeitsdatei ABC'!E126&amp;'Arbeitsdatei ABC'!C126&amp;_xlfn.TEXTJOIN(" __ ",TRUE,'Arbeitsdatei ABC'!F126:DE126)&amp;'Arbeitsdatei ABC'!D126</f>
        <v xml:space="preserve">Maschinen- und Anlagenführer/-in - Schwerpunkt Lebensmitteltechnik __ BBS 2 der Region Hannover, Ohestr. 5, 30169 HANNOVER 
</v>
      </c>
      <c r="C124" s="43">
        <v>1</v>
      </c>
      <c r="D124" s="43">
        <v>17</v>
      </c>
      <c r="E124" s="58" t="str">
        <f>'Arbeitsdatei ABC'!B126</f>
        <v>Metalltechnik</v>
      </c>
    </row>
    <row r="125" spans="1:5" ht="65.099999999999994" customHeight="1" x14ac:dyDescent="0.2">
      <c r="A125" s="17" t="s">
        <v>282</v>
      </c>
      <c r="B125" s="23" t="str">
        <f>'Arbeitsdatei ABC'!E127&amp;'Arbeitsdatei ABC'!C127&amp;_xlfn.TEXTJOIN(" __ ",TRUE,'Arbeitsdatei ABC'!F127:DE127)&amp;'Arbeitsdatei ABC'!D127</f>
        <v xml:space="preserve">Maschinen- und Anlagenführer/-in - Schwerpunkt Metalltechnik __ Berufsbildende Schule Alfeld, Hildesheimer Str. 55, 31061 ALFELD (LEINE) __ Berufsbildungszentrum Dr. Jürgen Ulderup, Schlesierstraße 13, 49356 DIEPHOLZ __ BBS II Göttingen, Godehardstraße 11, 37081 GÖTTINGEN __ BBS-ME – Otto-Brenner-Schule, Lavesallee 14, 30169 HANNOVER __ Georg-von-Langen-Schule, Berufsbildende Schulen Holzminden, Von-Langen Allee 5, 37603 HOLZMINDEN __ Berufsbildende Schulen des Landkreises Nienburg/Weser, Berliner Ring 45, 31582 NIENBURG/WESER __ Berufsbildende Schulen II Northeim, Sudheimer Str. 24, 37154 NORTHEIM __ Berufsbildende Schulen II Osterode am Harz, An der Leege 2b, 37520 OSTERODE AM HARZ __ Berufsbildende Schulen Rinteln, Burgfeldsweide 1, 31737 RINTELN
</v>
      </c>
      <c r="C125" s="43">
        <v>5</v>
      </c>
      <c r="D125" s="43">
        <v>65</v>
      </c>
      <c r="E125" s="58" t="str">
        <f>'Arbeitsdatei ABC'!B127</f>
        <v>Metalltechnik</v>
      </c>
    </row>
    <row r="126" spans="1:5" ht="17.100000000000001" customHeight="1" x14ac:dyDescent="0.2">
      <c r="A126" s="17" t="s">
        <v>282</v>
      </c>
      <c r="B126" s="23" t="str">
        <f>'Arbeitsdatei ABC'!E128&amp;'Arbeitsdatei ABC'!C128&amp;_xlfn.TEXTJOIN(" __ ",TRUE,'Arbeitsdatei ABC'!F128:DE128)&amp;'Arbeitsdatei ABC'!D128</f>
        <v xml:space="preserve">Maschinen- und Anlagenführer/-in - Schwerpunkt Textiltechnik __ Staatliche Berufsschule für Textilberufe Münchberg, Schützenstr. 30, 95213 MÜNCHBERG
</v>
      </c>
      <c r="C126" s="43">
        <v>1</v>
      </c>
      <c r="D126" s="43">
        <v>17</v>
      </c>
      <c r="E126" s="58" t="str">
        <f>'Arbeitsdatei ABC'!B128</f>
        <v>Metalltechnik</v>
      </c>
    </row>
    <row r="127" spans="1:5" ht="17.100000000000001" customHeight="1" x14ac:dyDescent="0.2">
      <c r="A127" s="17" t="s">
        <v>282</v>
      </c>
      <c r="B127" s="23" t="str">
        <f>'Arbeitsdatei ABC'!E129&amp;'Arbeitsdatei ABC'!C129&amp;_xlfn.TEXTJOIN(" __ ",TRUE,'Arbeitsdatei ABC'!F129:DE129)&amp;'Arbeitsdatei ABC'!D129</f>
        <v xml:space="preserve">Maschinen- und Anlagenführer/-in - SP Druckweiter- und Papierverarbeitung __ Walter-Gropius-Schule, Steuerwalder Straße 158, 31137 HILDESHEIM
</v>
      </c>
      <c r="C127" s="43">
        <v>1</v>
      </c>
      <c r="D127" s="43">
        <v>17</v>
      </c>
      <c r="E127" s="58" t="str">
        <f>'Arbeitsdatei ABC'!B129</f>
        <v>Metalltechnik</v>
      </c>
    </row>
    <row r="128" spans="1:5" ht="17.100000000000001" customHeight="1" x14ac:dyDescent="0.2">
      <c r="A128" s="17" t="s">
        <v>282</v>
      </c>
      <c r="B128" s="23" t="str">
        <f>'Arbeitsdatei ABC'!E130&amp;'Arbeitsdatei ABC'!C130&amp;_xlfn.TEXTJOIN(" __ ",TRUE,'Arbeitsdatei ABC'!F130:DE130)&amp;'Arbeitsdatei ABC'!D130</f>
        <v xml:space="preserve">Maskenbildner/-in __ Berufliche Schule Burgstraße, Burgstr. 33, 20535 HAMBURG
</v>
      </c>
      <c r="C128" s="43">
        <v>1</v>
      </c>
      <c r="D128" s="43">
        <v>17</v>
      </c>
      <c r="E128" s="58" t="str">
        <f>'Arbeitsdatei ABC'!B130</f>
        <v>Chemie, Physik, Biologie</v>
      </c>
    </row>
    <row r="129" spans="1:5" ht="17.100000000000001" customHeight="1" x14ac:dyDescent="0.2">
      <c r="A129" s="17" t="s">
        <v>282</v>
      </c>
      <c r="B129" s="23" t="str">
        <f>'Arbeitsdatei ABC'!E131&amp;'Arbeitsdatei ABC'!C131&amp;_xlfn.TEXTJOIN(" __ ",TRUE,'Arbeitsdatei ABC'!F131:DE131)&amp;'Arbeitsdatei ABC'!D131</f>
        <v xml:space="preserve">Mathematisch-technische/r Softwareentwickler/-in __ Oberstufenzentrum Informations- und Medizintechnik, Haarlemer Straße 23-27, 12359 BERLIN
</v>
      </c>
      <c r="C129" s="43">
        <v>1</v>
      </c>
      <c r="D129" s="43">
        <v>17</v>
      </c>
      <c r="E129" s="58" t="str">
        <f>'Arbeitsdatei ABC'!B131</f>
        <v>Sonstige Berufe (Spezifische Branchen)</v>
      </c>
    </row>
    <row r="130" spans="1:5" ht="65.099999999999994" customHeight="1" x14ac:dyDescent="0.2">
      <c r="A130" s="17" t="s">
        <v>282</v>
      </c>
      <c r="B130" s="23" t="str">
        <f>'Arbeitsdatei ABC'!E132&amp;'Arbeitsdatei ABC'!C132&amp;_xlfn.TEXTJOIN(" __ ",TRUE,'Arbeitsdatei ABC'!F132:DE132)&amp;'Arbeitsdatei ABC'!D132</f>
        <v xml:space="preserve">Maurer/-in __ Berufsbildende Schule Alfeld, Hildesheimer Str. 55, 31061 ALFELD (LEINE) __ Berufsbildungszentrum Dr. Jürgen Ulderup, Schlesierstraße 13, 49356 DIEPHOLZ __ Berufsbildende Schulen Duderstadt, Kolpingstraße 4 und 6, 37115 DUDERSTADT __ BBS II Göttingen, Godehardstraße 11, 37081 GÖTTINGEN __ Eugen-Reintjes-Schule, Breslauer-Allee 1, 31787 HAMELN __ Berufsbildende Schule 3 der Region Hannover, Ohestr. 6, 30169 HANNOVER __ Walter-Gropius-Schule, Steuerwalder Straße 158, 31137 HILDESHEIM __ Georg-von-Langen-Schule, Berufsbildende Schulen Holzminden, Von-Langen Allee 5, 37603 HOLZMINDEN __ Berufsbildende Schulen II Northeim, Sudheimer Str. 24, 37154 NORTHEIM __ Berufsbildende Schulen II Osterode am Harz, An der Leege 2b, 37520 OSTERODE AM HARZ __ Berufsbildende Schulen Stadthagen, Jahnstraße 21, 31655 STADTHAGEN __ Berufsbildende Schulen Syke,  An der Weide 8, 28857 SYKE
</v>
      </c>
      <c r="C130" s="43">
        <v>5</v>
      </c>
      <c r="D130" s="43">
        <v>65</v>
      </c>
      <c r="E130" s="58" t="str">
        <f>'Arbeitsdatei ABC'!B132</f>
        <v>Bau, Steine, Erden</v>
      </c>
    </row>
    <row r="131" spans="1:5" ht="41.1" customHeight="1" x14ac:dyDescent="0.2">
      <c r="A131" s="17" t="s">
        <v>282</v>
      </c>
      <c r="B131" s="23" t="str">
        <f>'Arbeitsdatei ABC'!E133&amp;'Arbeitsdatei ABC'!C133&amp;_xlfn.TEXTJOIN(" __ ",TRUE,'Arbeitsdatei ABC'!F133:DE133)&amp;'Arbeitsdatei ABC'!D133</f>
        <v xml:space="preserve">Mechatroniker/-in __ Berufsbildende Schule Alfeld, Hildesheimer Str. 55, 31061 ALFELD (LEINE) __ Berufsbildungszentrum Dr. Jürgen Ulderup, Schlesierstraße 13, 49356 DIEPHOLZ __ Berufsbildende Schulen Münden, Auefeld 8, 34346 HANN. MÜNDEN __ BBZ Neustadt am Rübenberge, Bunsenstraße 6, 31535 Neustadt am Rübenberge __ Berufsbildende Schulen II Osterode am Harz, An der Leege 2b, 37520 OSTERODE AM HARZ
</v>
      </c>
      <c r="C131" s="43">
        <v>3</v>
      </c>
      <c r="D131" s="43">
        <v>41</v>
      </c>
      <c r="E131" s="58" t="str">
        <f>'Arbeitsdatei ABC'!B133</f>
        <v>Metalltechnik</v>
      </c>
    </row>
    <row r="132" spans="1:5" ht="17.100000000000001" customHeight="1" x14ac:dyDescent="0.2">
      <c r="A132" s="17" t="s">
        <v>282</v>
      </c>
      <c r="B132" s="23" t="str">
        <f>'Arbeitsdatei ABC'!E134&amp;'Arbeitsdatei ABC'!C134&amp;_xlfn.TEXTJOIN(" __ ",TRUE,'Arbeitsdatei ABC'!F134:DE134)&amp;'Arbeitsdatei ABC'!D134</f>
        <v xml:space="preserve">Mediengestalter/-in Bild und Ton __ Multi-Media Berufsbildende Schulen (MMBbS), Expo Plaza 3, 30539 HANNOVER
</v>
      </c>
      <c r="C132" s="43">
        <v>1</v>
      </c>
      <c r="D132" s="43">
        <v>17</v>
      </c>
      <c r="E132" s="58" t="str">
        <f>'Arbeitsdatei ABC'!B134</f>
        <v>IT- und Medienberufe</v>
      </c>
    </row>
    <row r="133" spans="1:5" ht="29.1" customHeight="1" x14ac:dyDescent="0.2">
      <c r="A133" s="17" t="s">
        <v>282</v>
      </c>
      <c r="B133" s="23" t="str">
        <f>'Arbeitsdatei ABC'!E135&amp;'Arbeitsdatei ABC'!C135&amp;_xlfn.TEXTJOIN(" __ ",TRUE,'Arbeitsdatei ABC'!F135:DE135)&amp;'Arbeitsdatei ABC'!D135</f>
        <v xml:space="preserve">Mediengestalter/-in Digital und Print __ BBS II Göttingen, Godehardstraße 11, 37081 GÖTTINGEN __ Multi-Media Berufsbildende Schulen (MMBbS), Expo Plaza 3, 30539 HANNOVER __ Walter-Gropius-Schule, Steuerwalder Straße 158, 31137 HILDESHEIM
</v>
      </c>
      <c r="C133" s="43">
        <v>2</v>
      </c>
      <c r="D133" s="43">
        <v>29</v>
      </c>
      <c r="E133" s="58" t="str">
        <f>'Arbeitsdatei ABC'!B135</f>
        <v>IT- und Medienberufe</v>
      </c>
    </row>
    <row r="134" spans="1:5" ht="17.100000000000001" customHeight="1" x14ac:dyDescent="0.2">
      <c r="A134" s="17" t="s">
        <v>282</v>
      </c>
      <c r="B134" s="23" t="str">
        <f>'Arbeitsdatei ABC'!E136&amp;'Arbeitsdatei ABC'!C136&amp;_xlfn.TEXTJOIN(" __ ",TRUE,'Arbeitsdatei ABC'!F136:DE136)&amp;'Arbeitsdatei ABC'!D136</f>
        <v xml:space="preserve">Medienkaufmann/-frau Digital- und Printmedien __ Multi-Media Berufsbildende Schulen (MMBbS), Expo Plaza 3, 30539 HANNOVER
</v>
      </c>
      <c r="C134" s="43">
        <v>1</v>
      </c>
      <c r="D134" s="43">
        <v>17</v>
      </c>
      <c r="E134" s="58" t="str">
        <f>'Arbeitsdatei ABC'!B136</f>
        <v>Sonstige Berufe (Spezifische Branchen)</v>
      </c>
    </row>
    <row r="135" spans="1:5" ht="17.100000000000001" customHeight="1" x14ac:dyDescent="0.2">
      <c r="A135" s="17" t="s">
        <v>282</v>
      </c>
      <c r="B135" s="23" t="str">
        <f>'Arbeitsdatei ABC'!E137&amp;'Arbeitsdatei ABC'!C137&amp;_xlfn.TEXTJOIN(" __ ",TRUE,'Arbeitsdatei ABC'!F137:DE137)&amp;'Arbeitsdatei ABC'!D137</f>
        <v xml:space="preserve">Medientechnologe/-in Druck __ BBS II Göttingen, Godehardstraße 11, 37081 GÖTTINGEN __ Walter-Gropius-Schule, Steuerwalder Straße 158, 31137 HILDESHEIM
</v>
      </c>
      <c r="C135" s="43">
        <v>1</v>
      </c>
      <c r="D135" s="43">
        <v>17</v>
      </c>
      <c r="E135" s="58" t="str">
        <f>'Arbeitsdatei ABC'!B137</f>
        <v>Papier, Druck</v>
      </c>
    </row>
    <row r="136" spans="1:5" ht="17.100000000000001" customHeight="1" x14ac:dyDescent="0.2">
      <c r="A136" s="17" t="s">
        <v>282</v>
      </c>
      <c r="B136" s="23" t="str">
        <f>'Arbeitsdatei ABC'!E138&amp;'Arbeitsdatei ABC'!C138&amp;_xlfn.TEXTJOIN(" __ ",TRUE,'Arbeitsdatei ABC'!F138:DE138)&amp;'Arbeitsdatei ABC'!D138</f>
        <v xml:space="preserve">Medientechnologe/-in Druckverarbeitung __ Johannes-Selenka-Schule, Inselwall 1A, 38114 BRAUNSCHWEIG
</v>
      </c>
      <c r="C136" s="43">
        <v>1</v>
      </c>
      <c r="D136" s="43">
        <v>17</v>
      </c>
      <c r="E136" s="58" t="str">
        <f>'Arbeitsdatei ABC'!B138</f>
        <v>Papier, Druck</v>
      </c>
    </row>
    <row r="137" spans="1:5" ht="17.100000000000001" customHeight="1" x14ac:dyDescent="0.2">
      <c r="A137" s="17" t="s">
        <v>282</v>
      </c>
      <c r="B137" s="23" t="str">
        <f>'Arbeitsdatei ABC'!E139&amp;'Arbeitsdatei ABC'!C139&amp;_xlfn.TEXTJOIN(" __ ",TRUE,'Arbeitsdatei ABC'!F139:DE139)&amp;'Arbeitsdatei ABC'!D139</f>
        <v xml:space="preserve">Medientechnologe/-in Siebdruck __ BBS II Göttingen, Godehardstraße 11, 37081 GÖTTINGEN __ Walter-Gropius-Schule, Steuerwalder Straße 158, 31137 HILDESHEIM
</v>
      </c>
      <c r="C137" s="43">
        <v>1</v>
      </c>
      <c r="D137" s="43">
        <v>17</v>
      </c>
      <c r="E137" s="58" t="str">
        <f>'Arbeitsdatei ABC'!B139</f>
        <v>Papier, Druck</v>
      </c>
    </row>
    <row r="138" spans="1:5" ht="17.100000000000001" customHeight="1" x14ac:dyDescent="0.2">
      <c r="A138" s="17" t="s">
        <v>282</v>
      </c>
      <c r="B138" s="23" t="str">
        <f>'Arbeitsdatei ABC'!E140&amp;'Arbeitsdatei ABC'!C140&amp;_xlfn.TEXTJOIN(" __ ",TRUE,'Arbeitsdatei ABC'!F140:DE140)&amp;'Arbeitsdatei ABC'!D140</f>
        <v xml:space="preserve">Mikrotechnologe/-in __ BBZ Neustadt am Rübenberge, Bunsenstraße 6, 31535 Neustadt am Rübenberge
</v>
      </c>
      <c r="C138" s="43">
        <v>1</v>
      </c>
      <c r="D138" s="43">
        <v>17</v>
      </c>
      <c r="E138" s="58" t="str">
        <f>'Arbeitsdatei ABC'!B140</f>
        <v>Elektrotechnik</v>
      </c>
    </row>
    <row r="139" spans="1:5" ht="17.100000000000001" customHeight="1" x14ac:dyDescent="0.2">
      <c r="A139" s="17" t="s">
        <v>282</v>
      </c>
      <c r="B139" s="23" t="str">
        <f>'Arbeitsdatei ABC'!E141&amp;'Arbeitsdatei ABC'!C141&amp;_xlfn.TEXTJOIN(" __ ",TRUE,'Arbeitsdatei ABC'!F141:DE141)&amp;'Arbeitsdatei ABC'!D141</f>
        <v xml:space="preserve">Modeschneider/-in __ Anna-Siemsen-Schule, Berufsbildende Schule 7 der Region Hannover, Im Moore 38, 30167 HANNOVER
</v>
      </c>
      <c r="C139" s="43">
        <v>1</v>
      </c>
      <c r="D139" s="43">
        <v>17</v>
      </c>
      <c r="E139" s="58" t="str">
        <f>'Arbeitsdatei ABC'!B141</f>
        <v>Leder, Textil, Bekleidung</v>
      </c>
    </row>
    <row r="140" spans="1:5" ht="29.1" customHeight="1" x14ac:dyDescent="0.2">
      <c r="A140" s="17" t="s">
        <v>282</v>
      </c>
      <c r="B140" s="23" t="str">
        <f>'Arbeitsdatei ABC'!E142&amp;'Arbeitsdatei ABC'!C142&amp;_xlfn.TEXTJOIN(" __ ",TRUE,'Arbeitsdatei ABC'!F142:DE142)&amp;'Arbeitsdatei ABC'!D142</f>
        <v xml:space="preserve">Musikfachhändler/-in __ Berufsbildende Schulen Cora Berliner, Hauptstelle Brühlstraße, Brühlstraße 7, 30169 HANNOVER __ Staatliche Berufs- und Berufsfachschule Mittenwald, Schöttlkarstraße 17, 82481 MITTENWALD* __ (*nur das 2. Ausbildungsjahr.)
</v>
      </c>
      <c r="C140" s="43">
        <v>2</v>
      </c>
      <c r="D140" s="43">
        <v>29</v>
      </c>
      <c r="E140" s="58" t="str">
        <f>'Arbeitsdatei ABC'!B142</f>
        <v>Handel</v>
      </c>
    </row>
    <row r="141" spans="1:5" ht="29.1" customHeight="1" x14ac:dyDescent="0.2">
      <c r="A141" s="17" t="s">
        <v>282</v>
      </c>
      <c r="B141" s="23" t="str">
        <f>'Arbeitsdatei ABC'!E143&amp;'Arbeitsdatei ABC'!C143&amp;_xlfn.TEXTJOIN(" __ ",TRUE,'Arbeitsdatei ABC'!F143:DE143)&amp;'Arbeitsdatei ABC'!D143</f>
        <v xml:space="preserve">Naturwerksteinmechaniker/-in __ Staatliche Berufsschule Eichstätt, Burgstr. 22, 85072 EICHSTÄTT __ Steinmetzschule Königlutter, Schmidt-Reindahl-Str. 1, 38154 KÖNIGSLUTTER AM ELM __ Berufsbildende Schule Carl-Burger-Schule, Gerberstr. 1, 56727 MAYEN
</v>
      </c>
      <c r="C141" s="43">
        <v>2</v>
      </c>
      <c r="D141" s="43">
        <v>29</v>
      </c>
      <c r="E141" s="58" t="str">
        <f>'Arbeitsdatei ABC'!B143</f>
        <v>Bau, Steine, Erden</v>
      </c>
    </row>
    <row r="142" spans="1:5" ht="17.100000000000001" customHeight="1" x14ac:dyDescent="0.2">
      <c r="A142" s="17" t="s">
        <v>282</v>
      </c>
      <c r="B142" s="23" t="str">
        <f>'Arbeitsdatei ABC'!E144&amp;'Arbeitsdatei ABC'!C144&amp;_xlfn.TEXTJOIN(" __ ",TRUE,'Arbeitsdatei ABC'!F144:DE144)&amp;'Arbeitsdatei ABC'!D144</f>
        <v xml:space="preserve">Oberflächenbeschichter/-in __ Technisches Berufskolleg Solingen, Oligschlägereg 9, 42655 SOLINGEN
</v>
      </c>
      <c r="C142" s="43">
        <v>1</v>
      </c>
      <c r="D142" s="43">
        <v>17</v>
      </c>
      <c r="E142" s="58" t="str">
        <f>'Arbeitsdatei ABC'!B144</f>
        <v>Chemie, Physik, Biologie</v>
      </c>
    </row>
    <row r="143" spans="1:5" ht="17.100000000000001" customHeight="1" x14ac:dyDescent="0.2">
      <c r="A143" s="17" t="s">
        <v>282</v>
      </c>
      <c r="B143" s="23" t="str">
        <f>'Arbeitsdatei ABC'!E145&amp;'Arbeitsdatei ABC'!C145&amp;_xlfn.TEXTJOIN(" __ ",TRUE,'Arbeitsdatei ABC'!F145:DE145)&amp;'Arbeitsdatei ABC'!D145</f>
        <v xml:space="preserve">Packmitteltechnologe/-in __ Walter-Gropius-Schule, Steuerwalder Straße 158, 31137 HILDESHEIM
</v>
      </c>
      <c r="C143" s="43">
        <v>1</v>
      </c>
      <c r="D143" s="43">
        <v>17</v>
      </c>
      <c r="E143" s="58" t="str">
        <f>'Arbeitsdatei ABC'!B145</f>
        <v>Papier, Druck</v>
      </c>
    </row>
    <row r="144" spans="1:5" ht="17.100000000000001" customHeight="1" x14ac:dyDescent="0.2">
      <c r="A144" s="17" t="s">
        <v>282</v>
      </c>
      <c r="B144" s="23" t="str">
        <f>'Arbeitsdatei ABC'!E146&amp;'Arbeitsdatei ABC'!C146&amp;_xlfn.TEXTJOIN(" __ ",TRUE,'Arbeitsdatei ABC'!F146:DE146)&amp;'Arbeitsdatei ABC'!D146</f>
        <v xml:space="preserve">Papiertechnologe/-in __ Papiermacherschule Gernsbach, Scheffelstr. 27, 76593 GERNSBACH
</v>
      </c>
      <c r="C144" s="43">
        <v>1</v>
      </c>
      <c r="D144" s="43">
        <v>17</v>
      </c>
      <c r="E144" s="58" t="str">
        <f>'Arbeitsdatei ABC'!B146</f>
        <v>Papier, Druck</v>
      </c>
    </row>
    <row r="145" spans="1:5" ht="17.100000000000001" customHeight="1" x14ac:dyDescent="0.2">
      <c r="A145" s="17" t="s">
        <v>282</v>
      </c>
      <c r="B145" s="23" t="str">
        <f>'Arbeitsdatei ABC'!E147&amp;'Arbeitsdatei ABC'!C147&amp;_xlfn.TEXTJOIN(" __ ",TRUE,'Arbeitsdatei ABC'!F147:DE147)&amp;'Arbeitsdatei ABC'!D147</f>
        <v xml:space="preserve">Personaldienstleistungskaufmann/-frau __ BBZ Neustadt am Rübenberge, Bunsenstraße 6, 31535 NEUSTADT AM RÜBENBERGE
</v>
      </c>
      <c r="C145" s="43">
        <v>1</v>
      </c>
      <c r="D145" s="43">
        <v>17</v>
      </c>
      <c r="E145" s="58" t="str">
        <f>'Arbeitsdatei ABC'!B147</f>
        <v>Handel</v>
      </c>
    </row>
    <row r="146" spans="1:5" ht="17.100000000000001" customHeight="1" x14ac:dyDescent="0.2">
      <c r="A146" s="17" t="s">
        <v>282</v>
      </c>
      <c r="B146" s="23" t="str">
        <f>'Arbeitsdatei ABC'!E148&amp;'Arbeitsdatei ABC'!C148&amp;_xlfn.TEXTJOIN(" __ ",TRUE,'Arbeitsdatei ABC'!F148:DE148)&amp;'Arbeitsdatei ABC'!D148</f>
        <v xml:space="preserve">Pharmakant/-in __ Justus-von-Liebig-Schule, Höfestraße 37, 30163 HANNOVER
</v>
      </c>
      <c r="C146" s="43">
        <v>1</v>
      </c>
      <c r="D146" s="43">
        <v>17</v>
      </c>
      <c r="E146" s="58" t="str">
        <f>'Arbeitsdatei ABC'!B148</f>
        <v>Chemie, Physik, Biologie</v>
      </c>
    </row>
    <row r="147" spans="1:5" ht="17.100000000000001" customHeight="1" x14ac:dyDescent="0.2">
      <c r="A147" s="17" t="s">
        <v>282</v>
      </c>
      <c r="B147" s="23" t="str">
        <f>'Arbeitsdatei ABC'!E149&amp;'Arbeitsdatei ABC'!C149&amp;_xlfn.TEXTJOIN(" __ ",TRUE,'Arbeitsdatei ABC'!F149:DE149)&amp;'Arbeitsdatei ABC'!D149</f>
        <v xml:space="preserve">Physiklaborant/-in __ BBS II Göttingen, Godehardstraße 11, 37081 GÖTTINGEN
</v>
      </c>
      <c r="C147" s="43">
        <v>1</v>
      </c>
      <c r="D147" s="43">
        <v>17</v>
      </c>
      <c r="E147" s="58" t="str">
        <f>'Arbeitsdatei ABC'!B149</f>
        <v>Chemie, Physik, Biologie</v>
      </c>
    </row>
    <row r="148" spans="1:5" ht="17.100000000000001" customHeight="1" x14ac:dyDescent="0.2">
      <c r="A148" s="17" t="s">
        <v>282</v>
      </c>
      <c r="B148" s="23" t="str">
        <f>'Arbeitsdatei ABC'!E150&amp;'Arbeitsdatei ABC'!C150&amp;_xlfn.TEXTJOIN(" __ ",TRUE,'Arbeitsdatei ABC'!F150:DE150)&amp;'Arbeitsdatei ABC'!D150</f>
        <v xml:space="preserve">Polsterer/-in __ Berufsbildende Schulen Springe, Paul-Schneider-Weg, 31832 SPRINGE
</v>
      </c>
      <c r="C148" s="43">
        <v>1</v>
      </c>
      <c r="D148" s="43">
        <v>17</v>
      </c>
      <c r="E148" s="58" t="str">
        <f>'Arbeitsdatei ABC'!B150</f>
        <v>Holztechnik</v>
      </c>
    </row>
    <row r="149" spans="1:5" ht="17.100000000000001" customHeight="1" x14ac:dyDescent="0.2">
      <c r="A149" s="17" t="s">
        <v>282</v>
      </c>
      <c r="B149" s="23" t="str">
        <f>'Arbeitsdatei ABC'!E151&amp;'Arbeitsdatei ABC'!C151&amp;_xlfn.TEXTJOIN(" __ ",TRUE,'Arbeitsdatei ABC'!F151:DE151)&amp;'Arbeitsdatei ABC'!D151</f>
        <v xml:space="preserve">Produktgestalter/-in Textil __ Staatliche Berufsschule für Textilberufe Münchberg, Schützenstr. 30, 95213 MÜNCHBERG
</v>
      </c>
      <c r="C149" s="43">
        <v>1</v>
      </c>
      <c r="D149" s="43">
        <v>17</v>
      </c>
      <c r="E149" s="58" t="str">
        <f>'Arbeitsdatei ABC'!B151</f>
        <v>Leder, Textil, Bekleidung</v>
      </c>
    </row>
    <row r="150" spans="1:5" ht="17.100000000000001" customHeight="1" x14ac:dyDescent="0.2">
      <c r="A150" s="17" t="s">
        <v>282</v>
      </c>
      <c r="B150" s="23" t="str">
        <f>'Arbeitsdatei ABC'!E152&amp;'Arbeitsdatei ABC'!C152&amp;_xlfn.TEXTJOIN(" __ ",TRUE,'Arbeitsdatei ABC'!F152:DE152)&amp;'Arbeitsdatei ABC'!D152</f>
        <v xml:space="preserve">Produktionsfachkraft Chemie __ Justus-von-Liebig-Schule, Höfestraße 37, 30163 HANNOVER
</v>
      </c>
      <c r="C150" s="43">
        <v>1</v>
      </c>
      <c r="D150" s="43">
        <v>17</v>
      </c>
      <c r="E150" s="58" t="str">
        <f>'Arbeitsdatei ABC'!B152</f>
        <v>Chemie, Physik, Biologie</v>
      </c>
    </row>
    <row r="151" spans="1:5" ht="17.100000000000001" customHeight="1" x14ac:dyDescent="0.2">
      <c r="A151" s="17" t="s">
        <v>282</v>
      </c>
      <c r="B151" s="23" t="str">
        <f>'Arbeitsdatei ABC'!E153&amp;'Arbeitsdatei ABC'!C153&amp;_xlfn.TEXTJOIN(" __ ",TRUE,'Arbeitsdatei ABC'!F153:DE153)&amp;'Arbeitsdatei ABC'!D153</f>
        <v xml:space="preserve">Produktionsmechaniker/-in Textil __ Staatliche Berufsschule für Textilberufe Münchberg, Schützenstr. 30, 95213 MÜNCHBERG
</v>
      </c>
      <c r="C151" s="43">
        <v>1</v>
      </c>
      <c r="D151" s="43">
        <v>17</v>
      </c>
      <c r="E151" s="58" t="str">
        <f>'Arbeitsdatei ABC'!B153</f>
        <v>Leder, Textil, Bekleidung</v>
      </c>
    </row>
    <row r="152" spans="1:5" ht="17.100000000000001" customHeight="1" x14ac:dyDescent="0.2">
      <c r="A152" s="17" t="s">
        <v>282</v>
      </c>
      <c r="B152" s="23" t="str">
        <f>'Arbeitsdatei ABC'!E154&amp;'Arbeitsdatei ABC'!C154&amp;_xlfn.TEXTJOIN(" __ ",TRUE,'Arbeitsdatei ABC'!F154:DE154)&amp;'Arbeitsdatei ABC'!D154</f>
        <v xml:space="preserve">Produktionstechnologe/-in __ Hans-Böckler-Berufskolleg Köln, Eitorfer Straße 18-20, 50679 KÖLN
</v>
      </c>
      <c r="C152" s="43">
        <v>1</v>
      </c>
      <c r="D152" s="43">
        <v>17</v>
      </c>
      <c r="E152" s="58" t="str">
        <f>'Arbeitsdatei ABC'!B154</f>
        <v>Metalltechnik</v>
      </c>
    </row>
    <row r="153" spans="1:5" ht="17.100000000000001" customHeight="1" x14ac:dyDescent="0.2">
      <c r="A153" s="17" t="s">
        <v>282</v>
      </c>
      <c r="B153" s="23" t="str">
        <f>'Arbeitsdatei ABC'!E155&amp;'Arbeitsdatei ABC'!C155&amp;_xlfn.TEXTJOIN(" __ ",TRUE,'Arbeitsdatei ABC'!F155:DE155)&amp;'Arbeitsdatei ABC'!D155</f>
        <v xml:space="preserve">Produktveredler/-in Textil __ Staatliche Berufsschule für Textilberufe Münchberg, Schützenstr. 30, 95213 MÜNCHBERG
</v>
      </c>
      <c r="C153" s="43">
        <v>1</v>
      </c>
      <c r="D153" s="43">
        <v>17</v>
      </c>
      <c r="E153" s="58" t="str">
        <f>'Arbeitsdatei ABC'!B155</f>
        <v>Leder, Textil, Bekleidung</v>
      </c>
    </row>
    <row r="154" spans="1:5" ht="17.100000000000001" customHeight="1" x14ac:dyDescent="0.2">
      <c r="A154" s="17" t="s">
        <v>282</v>
      </c>
      <c r="B154" s="23" t="str">
        <f>'Arbeitsdatei ABC'!E156&amp;'Arbeitsdatei ABC'!C156&amp;_xlfn.TEXTJOIN(" __ ",TRUE,'Arbeitsdatei ABC'!F156:DE156)&amp;'Arbeitsdatei ABC'!D156</f>
        <v xml:space="preserve">Prüftechnologe/-in Keramik __ Staatl. BBS II für keramische Berufe, Weißenbacher Str. 60, 95100 SELB
</v>
      </c>
      <c r="C154" s="43">
        <v>1</v>
      </c>
      <c r="D154" s="43">
        <v>17</v>
      </c>
      <c r="E154" s="58" t="str">
        <f>'Arbeitsdatei ABC'!B156</f>
        <v>Glas, Keramik, Schmuck- und Edelsteine</v>
      </c>
    </row>
    <row r="155" spans="1:5" ht="17.100000000000001" customHeight="1" x14ac:dyDescent="0.2">
      <c r="A155" s="17" t="s">
        <v>282</v>
      </c>
      <c r="B155" s="23" t="str">
        <f>'Arbeitsdatei ABC'!E157&amp;'Arbeitsdatei ABC'!C157&amp;_xlfn.TEXTJOIN(" __ ",TRUE,'Arbeitsdatei ABC'!F157:DE157)&amp;'Arbeitsdatei ABC'!D157</f>
        <v xml:space="preserve">Rohrleitungsbauer/-in __ Berufsbildende Schulen Ammerland, Elmendorfer Str. 59, 26160 BAD ZWISCHENAHN
</v>
      </c>
      <c r="C155" s="43">
        <v>1</v>
      </c>
      <c r="D155" s="43">
        <v>17</v>
      </c>
      <c r="E155" s="58" t="str">
        <f>'Arbeitsdatei ABC'!B157</f>
        <v>Bau, Steine, Erden</v>
      </c>
    </row>
    <row r="156" spans="1:5" ht="17.100000000000001" customHeight="1" x14ac:dyDescent="0.2">
      <c r="A156" s="17" t="s">
        <v>282</v>
      </c>
      <c r="B156" s="23" t="str">
        <f>'Arbeitsdatei ABC'!E158&amp;'Arbeitsdatei ABC'!C158&amp;_xlfn.TEXTJOIN(" __ ",TRUE,'Arbeitsdatei ABC'!F158:DE158)&amp;'Arbeitsdatei ABC'!D158</f>
        <v xml:space="preserve">Sattler/-in - Fahrzeugsattlerei __ Anna-Siemsen-Berufskolleg des Kreises Herford, Hermannstraße 9, 32051 HERFORD
</v>
      </c>
      <c r="C156" s="43">
        <v>1</v>
      </c>
      <c r="D156" s="43">
        <v>17</v>
      </c>
      <c r="E156" s="58" t="str">
        <f>'Arbeitsdatei ABC'!B158</f>
        <v>Leder, Textil, Bekleidung</v>
      </c>
    </row>
    <row r="157" spans="1:5" ht="17.100000000000001" customHeight="1" x14ac:dyDescent="0.2">
      <c r="A157" s="17" t="s">
        <v>282</v>
      </c>
      <c r="B157" s="23" t="str">
        <f>'Arbeitsdatei ABC'!E159&amp;'Arbeitsdatei ABC'!C159&amp;_xlfn.TEXTJOIN(" __ ",TRUE,'Arbeitsdatei ABC'!F159:DE159)&amp;'Arbeitsdatei ABC'!D159</f>
        <v xml:space="preserve">Sattler/-in - Feintäschnerei __ Anna-Siemsen-Berufskolleg des Kreises Herford, Hermannstraße 9, 32051 HERFORD
</v>
      </c>
      <c r="C157" s="43">
        <v>1</v>
      </c>
      <c r="D157" s="43">
        <v>17</v>
      </c>
      <c r="E157" s="58" t="str">
        <f>'Arbeitsdatei ABC'!B159</f>
        <v>Leder, Textil, Bekleidung</v>
      </c>
    </row>
    <row r="158" spans="1:5" ht="17.100000000000001" customHeight="1" x14ac:dyDescent="0.2">
      <c r="A158" s="17" t="s">
        <v>282</v>
      </c>
      <c r="B158" s="23" t="str">
        <f>'Arbeitsdatei ABC'!E160&amp;'Arbeitsdatei ABC'!C160&amp;_xlfn.TEXTJOIN(" __ ",TRUE,'Arbeitsdatei ABC'!F160:DE160)&amp;'Arbeitsdatei ABC'!D160</f>
        <v xml:space="preserve">Sattler/-in - Reitsportsattlerei __ Anna-Siemsen-Berufskolleg des Kreises Herford, Hermannstraße 9, 32051 HERFORD
</v>
      </c>
      <c r="C158" s="43">
        <v>1</v>
      </c>
      <c r="D158" s="43">
        <v>17</v>
      </c>
      <c r="E158" s="58" t="str">
        <f>'Arbeitsdatei ABC'!B160</f>
        <v>Leder, Textil, Bekleidung</v>
      </c>
    </row>
    <row r="159" spans="1:5" ht="17.100000000000001" customHeight="1" x14ac:dyDescent="0.2">
      <c r="A159" s="17" t="s">
        <v>282</v>
      </c>
      <c r="B159" s="23" t="str">
        <f>'Arbeitsdatei ABC'!E161&amp;'Arbeitsdatei ABC'!C161&amp;_xlfn.TEXTJOIN(" __ ",TRUE,'Arbeitsdatei ABC'!F161:DE161)&amp;'Arbeitsdatei ABC'!D161</f>
        <v xml:space="preserve">Schädlingsbekämpfer/-in __ Berufsschule für Landesfachklassen, Heegestr. 14, 45897 GELSENKIRCHEN
</v>
      </c>
      <c r="C159" s="43">
        <v>1</v>
      </c>
      <c r="D159" s="43">
        <v>17</v>
      </c>
      <c r="E159" s="58" t="str">
        <f>'Arbeitsdatei ABC'!B161</f>
        <v>Chemie, Physik, Biologie</v>
      </c>
    </row>
    <row r="160" spans="1:5" ht="29.1" customHeight="1" x14ac:dyDescent="0.2">
      <c r="A160" s="17" t="s">
        <v>282</v>
      </c>
      <c r="B160" s="23" t="str">
        <f>'Arbeitsdatei ABC'!E162&amp;'Arbeitsdatei ABC'!C162&amp;_xlfn.TEXTJOIN(" __ ",TRUE,'Arbeitsdatei ABC'!F162:DE162)&amp;'Arbeitsdatei ABC'!D162</f>
        <v xml:space="preserve">Schifffahrtskaufmann/-frau __ Berufsschule für den Großhandel, Außenhandel und Verkehr, Nordstraße 360, 28217 BREMEN __ Berufliche Schule für Logistik, Schifffahrt und Touristik (BS 09), Bei der Hauptfeuerwache 1, 20099 HAMBURG
</v>
      </c>
      <c r="C160" s="43">
        <v>2</v>
      </c>
      <c r="D160" s="43">
        <v>29</v>
      </c>
      <c r="E160" s="58" t="str">
        <f>'Arbeitsdatei ABC'!B162</f>
        <v>Verkehr und Transport</v>
      </c>
    </row>
    <row r="161" spans="1:5" ht="17.100000000000001" customHeight="1" x14ac:dyDescent="0.2">
      <c r="A161" s="17" t="s">
        <v>282</v>
      </c>
      <c r="B161" s="23" t="str">
        <f>'Arbeitsdatei ABC'!E163&amp;'Arbeitsdatei ABC'!C163&amp;_xlfn.TEXTJOIN(" __ ",TRUE,'Arbeitsdatei ABC'!F163:DE163)&amp;'Arbeitsdatei ABC'!D163</f>
        <v xml:space="preserve">Schuhfertiger/-in __ Berufsbildungszentrum Dr. Jürgen Ulderup, Schlesierstraße 13, 49356 DIEPHOLZ __ Berufsbildungszentrum Dr. Jürgen Ulderup Standort Sulingen, Bogenstr. 3, 27232 SULINGEN
</v>
      </c>
      <c r="C161" s="43">
        <v>1</v>
      </c>
      <c r="D161" s="43">
        <v>17</v>
      </c>
      <c r="E161" s="58" t="str">
        <f>'Arbeitsdatei ABC'!B163</f>
        <v>Leder, Textil, Bekleidung</v>
      </c>
    </row>
    <row r="162" spans="1:5" ht="17.100000000000001" customHeight="1" x14ac:dyDescent="0.2">
      <c r="A162" s="17" t="s">
        <v>282</v>
      </c>
      <c r="B162" s="23" t="str">
        <f>'Arbeitsdatei ABC'!E164&amp;'Arbeitsdatei ABC'!C164&amp;_xlfn.TEXTJOIN(" __ ",TRUE,'Arbeitsdatei ABC'!F164:DE164)&amp;'Arbeitsdatei ABC'!D164</f>
        <v xml:space="preserve">Servicefachkraft für Dialogmarketing __ BBZ Neustadt am Rübenberge, Bunsenstraße 6, 31535 Neustadt am Rübenberge
</v>
      </c>
      <c r="C162" s="43">
        <v>1</v>
      </c>
      <c r="D162" s="43">
        <v>17</v>
      </c>
      <c r="E162" s="58" t="str">
        <f>'Arbeitsdatei ABC'!B164</f>
        <v>Sonstige Berufe (Spezifische Branchen)</v>
      </c>
    </row>
    <row r="163" spans="1:5" ht="17.100000000000001" customHeight="1" x14ac:dyDescent="0.2">
      <c r="A163" s="17" t="s">
        <v>282</v>
      </c>
      <c r="B163" s="23" t="str">
        <f>'Arbeitsdatei ABC'!E165&amp;'Arbeitsdatei ABC'!C165&amp;_xlfn.TEXTJOIN(" __ ",TRUE,'Arbeitsdatei ABC'!F165:DE165)&amp;'Arbeitsdatei ABC'!D165</f>
        <v xml:space="preserve">Servicefahrer/-in __ Berufsbildende Schulen Burgdorf, Berliner Ring 28, 31303 BURGDORF __ BBS II Göttingen, Godehardstraße 11, 37081 GÖTTINGEN
</v>
      </c>
      <c r="C163" s="43">
        <v>1</v>
      </c>
      <c r="D163" s="43">
        <v>17</v>
      </c>
      <c r="E163" s="58" t="str">
        <f>'Arbeitsdatei ABC'!B165</f>
        <v>Verkehr und Transport</v>
      </c>
    </row>
    <row r="164" spans="1:5" ht="17.100000000000001" customHeight="1" x14ac:dyDescent="0.2">
      <c r="A164" s="17" t="s">
        <v>282</v>
      </c>
      <c r="B164" s="23" t="str">
        <f>'Arbeitsdatei ABC'!E166&amp;'Arbeitsdatei ABC'!C166&amp;_xlfn.TEXTJOIN(" __ ",TRUE,'Arbeitsdatei ABC'!F166:DE166)&amp;'Arbeitsdatei ABC'!D166</f>
        <v xml:space="preserve">Servicekaufmann/-frau im Luftverkehr __ Staatliche Handelsschule Holstenwall, Holstenwall 14-17, 20344 HAMBURG
</v>
      </c>
      <c r="C164" s="43">
        <v>1</v>
      </c>
      <c r="D164" s="43">
        <v>17</v>
      </c>
      <c r="E164" s="58" t="str">
        <f>'Arbeitsdatei ABC'!B166</f>
        <v>Verkehr und Transport</v>
      </c>
    </row>
    <row r="165" spans="1:5" ht="17.100000000000001" customHeight="1" x14ac:dyDescent="0.2">
      <c r="A165" s="17" t="s">
        <v>282</v>
      </c>
      <c r="B165" s="23" t="str">
        <f>'Arbeitsdatei ABC'!E167&amp;'Arbeitsdatei ABC'!C167&amp;_xlfn.TEXTJOIN(" __ ",TRUE,'Arbeitsdatei ABC'!F167:DE167)&amp;'Arbeitsdatei ABC'!D167</f>
        <v xml:space="preserve">Servicekraft für Schutz und Sicherheit __ Berufsbildende Schulen Hannah Arendt, Lavesallee 16, 30169 HANNOVER
</v>
      </c>
      <c r="C165" s="43">
        <v>1</v>
      </c>
      <c r="D165" s="43">
        <v>17</v>
      </c>
      <c r="E165" s="58" t="str">
        <f>'Arbeitsdatei ABC'!B167</f>
        <v>Sonstige Berufe (Spezifische Branchen)</v>
      </c>
    </row>
    <row r="166" spans="1:5" ht="29.1" customHeight="1" x14ac:dyDescent="0.2">
      <c r="A166" s="17" t="s">
        <v>282</v>
      </c>
      <c r="B166" s="23" t="str">
        <f>'Arbeitsdatei ABC'!E168&amp;'Arbeitsdatei ABC'!C168&amp;_xlfn.TEXTJOIN(" __ ",TRUE,'Arbeitsdatei ABC'!F168:DE168)&amp;'Arbeitsdatei ABC'!D168</f>
        <v xml:space="preserve">Sport- und Fitnesskaufmann/-frau __ Berufsbildende Schulen 1 Arnoldi-Schule, Friedländer Weg 33 - 43, 37085 GÖTTINGEN __ Berufsbildende Schulen Cora Berliner, Außenstelle Nußriede, Nußriede 4, 30627 HANNOVER __ Friedrich-List-Schule, Wollenweberstr. 66, 31134 HILDESHEIM
</v>
      </c>
      <c r="C166" s="43">
        <v>2</v>
      </c>
      <c r="D166" s="43">
        <v>29</v>
      </c>
      <c r="E166" s="58" t="str">
        <f>'Arbeitsdatei ABC'!B168</f>
        <v>Sonstige Berufe (Spezifische Branchen)</v>
      </c>
    </row>
    <row r="167" spans="1:5" ht="17.100000000000001" customHeight="1" x14ac:dyDescent="0.2">
      <c r="A167" s="17" t="s">
        <v>282</v>
      </c>
      <c r="B167" s="23" t="str">
        <f>'Arbeitsdatei ABC'!E169&amp;'Arbeitsdatei ABC'!C169&amp;_xlfn.TEXTJOIN(" __ ",TRUE,'Arbeitsdatei ABC'!F169:DE169)&amp;'Arbeitsdatei ABC'!D169</f>
        <v xml:space="preserve">Straßenbauer/-in __ Berufsbildende Schule 3 der Region Hannover, Ohestr. 6, 30169 HANNOVER
</v>
      </c>
      <c r="C167" s="43">
        <v>1</v>
      </c>
      <c r="D167" s="43">
        <v>17</v>
      </c>
      <c r="E167" s="58" t="str">
        <f>'Arbeitsdatei ABC'!B169</f>
        <v>Bau, Steine, Erden</v>
      </c>
    </row>
    <row r="168" spans="1:5" ht="17.100000000000001" customHeight="1" x14ac:dyDescent="0.2">
      <c r="A168" s="17" t="s">
        <v>282</v>
      </c>
      <c r="B168" s="23" t="str">
        <f>'Arbeitsdatei ABC'!E170&amp;'Arbeitsdatei ABC'!C170&amp;_xlfn.TEXTJOIN(" __ ",TRUE,'Arbeitsdatei ABC'!F170:DE170)&amp;'Arbeitsdatei ABC'!D170</f>
        <v xml:space="preserve">Straßenwärter/-in __ BBS Cadenberge, Im Park 4, 21781 CADENBERGE
</v>
      </c>
      <c r="C168" s="43">
        <v>1</v>
      </c>
      <c r="D168" s="43">
        <v>17</v>
      </c>
      <c r="E168" s="58" t="str">
        <f>'Arbeitsdatei ABC'!B170</f>
        <v>Bau, Steine, Erden</v>
      </c>
    </row>
    <row r="169" spans="1:5" ht="17.100000000000001" customHeight="1" x14ac:dyDescent="0.2">
      <c r="A169" s="17" t="s">
        <v>282</v>
      </c>
      <c r="B169" s="23" t="str">
        <f>'Arbeitsdatei ABC'!E171&amp;'Arbeitsdatei ABC'!C171&amp;_xlfn.TEXTJOIN(" __ ",TRUE,'Arbeitsdatei ABC'!F171:DE171)&amp;'Arbeitsdatei ABC'!D171</f>
        <v xml:space="preserve">Süsswarentechnologe/-in __ Berufskolleg der Zentralfach- Schule der Deutschen Süßwarenwirtschaft, De-Leuw-Str. 3 - 9, 42653 SOLINGEN
</v>
      </c>
      <c r="C169" s="43">
        <v>1</v>
      </c>
      <c r="D169" s="43">
        <v>17</v>
      </c>
      <c r="E169" s="58" t="str">
        <f>'Arbeitsdatei ABC'!B171</f>
        <v>Nahrung und Genuss</v>
      </c>
    </row>
    <row r="170" spans="1:5" ht="17.100000000000001" customHeight="1" x14ac:dyDescent="0.2">
      <c r="A170" s="17" t="s">
        <v>282</v>
      </c>
      <c r="B170" s="23" t="str">
        <f>'Arbeitsdatei ABC'!E172&amp;'Arbeitsdatei ABC'!C172&amp;_xlfn.TEXTJOIN(" __ ",TRUE,'Arbeitsdatei ABC'!F172:DE172)&amp;'Arbeitsdatei ABC'!D172</f>
        <v xml:space="preserve">Technische/r Modellbauer/-in __ Berufsbildende Schule Alfeld, Hildesheimer Str. 55, 31061 ALFELD (LEINE)
</v>
      </c>
      <c r="C170" s="43">
        <v>1</v>
      </c>
      <c r="D170" s="43">
        <v>17</v>
      </c>
      <c r="E170" s="58" t="str">
        <f>'Arbeitsdatei ABC'!B172</f>
        <v>Metalltechnik</v>
      </c>
    </row>
    <row r="171" spans="1:5" ht="17.100000000000001" customHeight="1" x14ac:dyDescent="0.2">
      <c r="A171" s="17" t="s">
        <v>282</v>
      </c>
      <c r="B171" s="23" t="str">
        <f>'Arbeitsdatei ABC'!E173&amp;'Arbeitsdatei ABC'!C173&amp;_xlfn.TEXTJOIN(" __ ",TRUE,'Arbeitsdatei ABC'!F173:DE173)&amp;'Arbeitsdatei ABC'!D173</f>
        <v xml:space="preserve">Technische/r Konfektionär/-in __ Richard-Riemerschmid-Berufskolleg, Heinrichstr. 51, 50676 KÖLN
</v>
      </c>
      <c r="C171" s="43">
        <v>1</v>
      </c>
      <c r="D171" s="43">
        <v>17</v>
      </c>
      <c r="E171" s="58" t="str">
        <f>'Arbeitsdatei ABC'!B173</f>
        <v>Leder, Textil, Bekleidung</v>
      </c>
    </row>
    <row r="172" spans="1:5" ht="29.1" customHeight="1" x14ac:dyDescent="0.2">
      <c r="A172" s="17" t="s">
        <v>282</v>
      </c>
      <c r="B172" s="23" t="str">
        <f>'Arbeitsdatei ABC'!E174&amp;'Arbeitsdatei ABC'!C174&amp;_xlfn.TEXTJOIN(" __ ",TRUE,'Arbeitsdatei ABC'!F174:DE174)&amp;'Arbeitsdatei ABC'!D174</f>
        <v xml:space="preserve">Technische/r Produktdesigner/-in __ BBS II Göttingen, Godehardstraße 11, 37081 GÖTTINGEN __ BBS-ME – Otto-Brenner-Schule, Lavesallee 14, 30169 HANNOVER __ Berufsbildende Schulen Stadthagen, Jahnstraße 21, 31655 STADTHAGEN
</v>
      </c>
      <c r="C172" s="43">
        <v>2</v>
      </c>
      <c r="D172" s="43">
        <v>29</v>
      </c>
      <c r="E172" s="58" t="str">
        <f>'Arbeitsdatei ABC'!B174</f>
        <v>Metalltechnik</v>
      </c>
    </row>
    <row r="173" spans="1:5" ht="29.1" customHeight="1" x14ac:dyDescent="0.2">
      <c r="A173" s="17" t="s">
        <v>282</v>
      </c>
      <c r="B173" s="23" t="str">
        <f>'Arbeitsdatei ABC'!E175&amp;'Arbeitsdatei ABC'!C175&amp;_xlfn.TEXTJOIN(" __ ",TRUE,'Arbeitsdatei ABC'!F175:DE175)&amp;'Arbeitsdatei ABC'!D175</f>
        <v xml:space="preserve">Technische/r Systemplaner/-in __ BBS II Göttingen, Godehardstraße 11, 37081 GÖTTINGEN __ BBS-ME – Otto-Brenner-Schule, Lavesallee 14, 30169 HANNOVER __ Berufsbildende Schulen Stadthagen, Jahnstraße 21, 31655 STADTHAGEN __ Heinrich-Büssing-Schule, Salzdahlumer Straße 85, 38126 BRAUNSCHWEIG* __ (*nur Fachrichtung Elektrotechnik.)
</v>
      </c>
      <c r="C173" s="43">
        <v>2</v>
      </c>
      <c r="D173" s="43">
        <v>29</v>
      </c>
      <c r="E173" s="58" t="str">
        <f>'Arbeitsdatei ABC'!B175</f>
        <v>Metalltechnik</v>
      </c>
    </row>
    <row r="174" spans="1:5" ht="17.100000000000001" customHeight="1" x14ac:dyDescent="0.2">
      <c r="A174" s="17" t="s">
        <v>282</v>
      </c>
      <c r="B174" s="23" t="str">
        <f>'Arbeitsdatei ABC'!E176&amp;'Arbeitsdatei ABC'!C176&amp;_xlfn.TEXTJOIN(" __ ",TRUE,'Arbeitsdatei ABC'!F176:DE176)&amp;'Arbeitsdatei ABC'!D176</f>
        <v xml:space="preserve">Textillaborant/-in __ Staatliche Berufsschule für Textilberufe Münchberg, Schützenstr. 30, 95213 MÜNCHBERG
</v>
      </c>
      <c r="C174" s="43">
        <v>1</v>
      </c>
      <c r="D174" s="43">
        <v>17</v>
      </c>
      <c r="E174" s="58" t="str">
        <f>'Arbeitsdatei ABC'!B176</f>
        <v>Leder, Textil, Bekleidung</v>
      </c>
    </row>
    <row r="175" spans="1:5" ht="17.100000000000001" customHeight="1" x14ac:dyDescent="0.2">
      <c r="A175" s="17" t="s">
        <v>282</v>
      </c>
      <c r="B175" s="23" t="str">
        <f>'Arbeitsdatei ABC'!E177&amp;'Arbeitsdatei ABC'!C177&amp;_xlfn.TEXTJOIN(" __ ",TRUE,'Arbeitsdatei ABC'!F177:DE177)&amp;'Arbeitsdatei ABC'!D177</f>
        <v xml:space="preserve">Textilreiniger/-in __ Anna-Siemsen-Schule, Berufsbildende Schule 7 der Region Hannover, Im Moore 38, 30167 HANNOVER
</v>
      </c>
      <c r="C175" s="43">
        <v>1</v>
      </c>
      <c r="D175" s="43">
        <v>17</v>
      </c>
      <c r="E175" s="58" t="str">
        <f>'Arbeitsdatei ABC'!B177</f>
        <v>Leder, Textil, Bekleidung</v>
      </c>
    </row>
    <row r="176" spans="1:5" ht="17.100000000000001" customHeight="1" x14ac:dyDescent="0.2">
      <c r="A176" s="17" t="s">
        <v>282</v>
      </c>
      <c r="B176" s="23" t="str">
        <f>'Arbeitsdatei ABC'!E178&amp;'Arbeitsdatei ABC'!C178&amp;_xlfn.TEXTJOIN(" __ ",TRUE,'Arbeitsdatei ABC'!F178:DE178)&amp;'Arbeitsdatei ABC'!D178</f>
        <v xml:space="preserve">Textil-und Modenäher/-in __ Berufsbildende Schulen Hannah Arendt, Lavesallee 16, 30169 HANNOVER
</v>
      </c>
      <c r="C176" s="43">
        <v>1</v>
      </c>
      <c r="D176" s="43">
        <v>17</v>
      </c>
      <c r="E176" s="58" t="str">
        <f>'Arbeitsdatei ABC'!B178</f>
        <v>Leder, Textil, Bekleidung</v>
      </c>
    </row>
    <row r="177" spans="1:5" ht="17.100000000000001" customHeight="1" x14ac:dyDescent="0.2">
      <c r="A177" s="17" t="s">
        <v>282</v>
      </c>
      <c r="B177" s="23" t="str">
        <f>'Arbeitsdatei ABC'!E179&amp;'Arbeitsdatei ABC'!C179&amp;_xlfn.TEXTJOIN(" __ ",TRUE,'Arbeitsdatei ABC'!F179:DE179)&amp;'Arbeitsdatei ABC'!D179</f>
        <v xml:space="preserve">Tiefbaufacharbeiter/-in - Gleisbauarbeiten __ Berufliche Schule Bautechnik (BS 08), Wendenstraße 166, 20537 HAMBURG __ Berufsbildende Schulen 3, Am Krökentor 1 b,  39104 MAGDEBURG
</v>
      </c>
      <c r="C177" s="43">
        <v>1</v>
      </c>
      <c r="D177" s="43">
        <v>17</v>
      </c>
      <c r="E177" s="58" t="str">
        <f>'Arbeitsdatei ABC'!B179</f>
        <v>Bau, Steine, Erden</v>
      </c>
    </row>
    <row r="178" spans="1:5" ht="17.100000000000001" customHeight="1" x14ac:dyDescent="0.2">
      <c r="A178" s="17" t="s">
        <v>282</v>
      </c>
      <c r="B178" s="23" t="str">
        <f>'Arbeitsdatei ABC'!E180&amp;'Arbeitsdatei ABC'!C180&amp;_xlfn.TEXTJOIN(" __ ",TRUE,'Arbeitsdatei ABC'!F180:DE180)&amp;'Arbeitsdatei ABC'!D180</f>
        <v xml:space="preserve">Tiefbaufacharbeiter/-in - Kanalbauarbeiten __ Berufsbildende Schulen Ammerland, Elmendorfer Str. 59, 26160 BAD ZWISCHENAHN
</v>
      </c>
      <c r="C178" s="43">
        <v>1</v>
      </c>
      <c r="D178" s="43">
        <v>17</v>
      </c>
      <c r="E178" s="58" t="str">
        <f>'Arbeitsdatei ABC'!B180</f>
        <v>Bau, Steine, Erden</v>
      </c>
    </row>
    <row r="179" spans="1:5" ht="17.100000000000001" customHeight="1" x14ac:dyDescent="0.2">
      <c r="A179" s="17" t="s">
        <v>282</v>
      </c>
      <c r="B179" s="23" t="str">
        <f>'Arbeitsdatei ABC'!E181&amp;'Arbeitsdatei ABC'!C181&amp;_xlfn.TEXTJOIN(" __ ",TRUE,'Arbeitsdatei ABC'!F181:DE181)&amp;'Arbeitsdatei ABC'!D181</f>
        <v xml:space="preserve">Tiefbaufacharbeiter/-in - Rohrleitungsbauarbeiten __ Berufsbildende Schulen Ammerland, Elmendorfer Str. 59, 26160 BAD ZWISCHENAHN
</v>
      </c>
      <c r="C179" s="43">
        <v>1</v>
      </c>
      <c r="D179" s="43">
        <v>17</v>
      </c>
      <c r="E179" s="58" t="str">
        <f>'Arbeitsdatei ABC'!B181</f>
        <v>Bau, Steine, Erden</v>
      </c>
    </row>
    <row r="180" spans="1:5" ht="17.100000000000001" customHeight="1" x14ac:dyDescent="0.2">
      <c r="A180" s="17" t="s">
        <v>282</v>
      </c>
      <c r="B180" s="23" t="str">
        <f>'Arbeitsdatei ABC'!E182&amp;'Arbeitsdatei ABC'!C182&amp;_xlfn.TEXTJOIN(" __ ",TRUE,'Arbeitsdatei ABC'!F182:DE182)&amp;'Arbeitsdatei ABC'!D182</f>
        <v xml:space="preserve">Tiefbaufacharbeiter/-in - Straßenbauarbeiten __ Berufsbildende Schule 3 der Region Hannover, Ohestr. 6, 30169 HANNOVER
</v>
      </c>
      <c r="C180" s="43">
        <v>1</v>
      </c>
      <c r="D180" s="43">
        <v>17</v>
      </c>
      <c r="E180" s="58" t="str">
        <f>'Arbeitsdatei ABC'!B182</f>
        <v>Bau, Steine, Erden</v>
      </c>
    </row>
    <row r="181" spans="1:5" ht="17.100000000000001" customHeight="1" x14ac:dyDescent="0.2">
      <c r="A181" s="17" t="s">
        <v>282</v>
      </c>
      <c r="B181" s="23" t="str">
        <f>'Arbeitsdatei ABC'!E183&amp;'Arbeitsdatei ABC'!C183&amp;_xlfn.TEXTJOIN(" __ ",TRUE,'Arbeitsdatei ABC'!F183:DE183)&amp;'Arbeitsdatei ABC'!D183</f>
        <v xml:space="preserve">Tierpfleger/-in __ Justus-von-Liebig-Schule, Heisterbergallee 8, 30453 HANNOVER
</v>
      </c>
      <c r="C181" s="43">
        <v>1</v>
      </c>
      <c r="D181" s="43">
        <v>17</v>
      </c>
      <c r="E181" s="58" t="str">
        <f>'Arbeitsdatei ABC'!B183</f>
        <v>Sonstige Berufe (Spezifische Branchen)</v>
      </c>
    </row>
    <row r="182" spans="1:5" ht="29.1" customHeight="1" x14ac:dyDescent="0.2">
      <c r="A182" s="17" t="s">
        <v>282</v>
      </c>
      <c r="B182" s="23" t="str">
        <f>'Arbeitsdatei ABC'!E184&amp;'Arbeitsdatei ABC'!C184&amp;_xlfn.TEXTJOIN(" __ ",TRUE,'Arbeitsdatei ABC'!F184:DE184)&amp;'Arbeitsdatei ABC'!D184</f>
        <v xml:space="preserve">Tourismuskaufmann/-frau (Kaufmann/-frau für Privat- und Geschäftsreisen) __ Berufsbildende Schulen 1 Arnoldi-Schule, Friedländer Weg 33 - 43, 37085 GÖTTINGEN __ Berufsbildende Schulen Cora Berliner, Außenstelle Nußriede, Nußriede 4, 30627 HANNOVER
</v>
      </c>
      <c r="C182" s="43">
        <v>2</v>
      </c>
      <c r="D182" s="43">
        <v>29</v>
      </c>
      <c r="E182" s="58" t="str">
        <f>'Arbeitsdatei ABC'!B184</f>
        <v>Verkehr und Transport</v>
      </c>
    </row>
    <row r="183" spans="1:5" ht="17.100000000000001" customHeight="1" x14ac:dyDescent="0.2">
      <c r="A183" s="17" t="s">
        <v>282</v>
      </c>
      <c r="B183" s="23" t="str">
        <f>'Arbeitsdatei ABC'!E185&amp;'Arbeitsdatei ABC'!C185&amp;_xlfn.TEXTJOIN(" __ ",TRUE,'Arbeitsdatei ABC'!F185:DE185)&amp;'Arbeitsdatei ABC'!D185</f>
        <v xml:space="preserve">Trockenbaumonteur/-in __ Berufsschule für Landesfachklassen, Heegestr. 14, 45897 GELSENKIRCHEN
</v>
      </c>
      <c r="C183" s="43">
        <v>1</v>
      </c>
      <c r="D183" s="43">
        <v>17</v>
      </c>
      <c r="E183" s="58" t="str">
        <f>'Arbeitsdatei ABC'!B185</f>
        <v>Bau, Steine, Erden</v>
      </c>
    </row>
    <row r="184" spans="1:5" ht="17.100000000000001" customHeight="1" x14ac:dyDescent="0.2">
      <c r="A184" s="17" t="s">
        <v>282</v>
      </c>
      <c r="B184" s="23" t="str">
        <f>'Arbeitsdatei ABC'!E186&amp;'Arbeitsdatei ABC'!C186&amp;_xlfn.TEXTJOIN(" __ ",TRUE,'Arbeitsdatei ABC'!F186:DE186)&amp;'Arbeitsdatei ABC'!D186</f>
        <v xml:space="preserve">Veranstaltungskaufmann/-frau __ Berufsbildende Schulen Cora Berliner, Außenstelle Nußriede, Nußriede 4, 30627 HANNOVER
</v>
      </c>
      <c r="C184" s="43">
        <v>1</v>
      </c>
      <c r="D184" s="43">
        <v>17</v>
      </c>
      <c r="E184" s="58" t="str">
        <f>'Arbeitsdatei ABC'!B186</f>
        <v>Sonstige Berufe (Spezifische Branchen)</v>
      </c>
    </row>
    <row r="185" spans="1:5" ht="17.100000000000001" customHeight="1" x14ac:dyDescent="0.2">
      <c r="A185" s="17" t="s">
        <v>282</v>
      </c>
      <c r="B185" s="23" t="str">
        <f>'Arbeitsdatei ABC'!E187&amp;'Arbeitsdatei ABC'!C187&amp;_xlfn.TEXTJOIN(" __ ",TRUE,'Arbeitsdatei ABC'!F187:DE187)&amp;'Arbeitsdatei ABC'!D187</f>
        <v xml:space="preserve">Verfahrenmechaniker/-in Glastechnik __ Berufsbildende Schulen Rinteln, Burgfeldsweide 1, 31737 RINTELN
</v>
      </c>
      <c r="C185" s="43">
        <v>1</v>
      </c>
      <c r="D185" s="43">
        <v>17</v>
      </c>
      <c r="E185" s="58" t="str">
        <f>'Arbeitsdatei ABC'!B187</f>
        <v>Glas, Keramik, Schmuck- und Edelsteine</v>
      </c>
    </row>
    <row r="186" spans="1:5" ht="17.100000000000001" customHeight="1" x14ac:dyDescent="0.2">
      <c r="A186" s="17" t="s">
        <v>282</v>
      </c>
      <c r="B186" s="23" t="str">
        <f>'Arbeitsdatei ABC'!E188&amp;'Arbeitsdatei ABC'!C188&amp;_xlfn.TEXTJOIN(" __ ",TRUE,'Arbeitsdatei ABC'!F188:DE188)&amp;'Arbeitsdatei ABC'!D188</f>
        <v xml:space="preserve">Verfahrensmechaniker/-in für Beschichtungstechnik __ Berufsbildende Schule 3 der Region Hannover, Ohestr. 6, 30169 HANNOVER
</v>
      </c>
      <c r="C186" s="43">
        <v>1</v>
      </c>
      <c r="D186" s="43">
        <v>17</v>
      </c>
      <c r="E186" s="58" t="str">
        <f>'Arbeitsdatei ABC'!B188</f>
        <v>Chemie, Physik, Biologie</v>
      </c>
    </row>
    <row r="187" spans="1:5" ht="29.1" customHeight="1" x14ac:dyDescent="0.2">
      <c r="A187" s="17" t="s">
        <v>282</v>
      </c>
      <c r="B187" s="23" t="str">
        <f>'Arbeitsdatei ABC'!E189&amp;'Arbeitsdatei ABC'!C189&amp;_xlfn.TEXTJOIN(" __ ",TRUE,'Arbeitsdatei ABC'!F189:DE189)&amp;'Arbeitsdatei ABC'!D189</f>
        <v xml:space="preserve">Verfahrenstechnologe/-in Mühlen- und Getreidewirtschaft - Müllerei __ Berufsbildende Schulen II des Landkreises Gifhorn, Im Koppelweg 50, 38518 GIFHORN __ Landesberufsschule für Müller, Berufsbildende Schule 2, Umweg 24, 29378 WITTINGEN
</v>
      </c>
      <c r="C187" s="43">
        <v>2</v>
      </c>
      <c r="D187" s="43">
        <v>29</v>
      </c>
      <c r="E187" s="58" t="str">
        <f>'Arbeitsdatei ABC'!B189</f>
        <v>Nahrung und Genuss</v>
      </c>
    </row>
    <row r="188" spans="1:5" ht="101.1" customHeight="1" x14ac:dyDescent="0.2">
      <c r="A188" s="17" t="s">
        <v>282</v>
      </c>
      <c r="B188" s="23" t="str">
        <f>'Arbeitsdatei ABC'!E190&amp;'Arbeitsdatei ABC'!C190&amp;_xlfn.TEXTJOIN(" __ ",TRUE,'Arbeitsdatei ABC'!F190:DE190)&amp;'Arbeitsdatei ABC'!D190</f>
        <v xml:space="preserve">Verkäufer/-in __ Berufsbildende Schule Alfeld, Hildesheimer Str. 55, 31061 ALFELD (LEINE) __ Berufsbildende Schulen Burgdorf, Berliner Ring 28, 31303 BURGDORF __ Berufsbildungszentrum Dr. Jürgen Ulderup, Schlesierstraße 13, 49356 DIEPHOLZ __ Berufsbildende Schulen Duderstadt, Kolpingstraße 4 und 6, 37115 DUDERSTADT __ Berufsbildende Schulen Einbeck, Hullerser Tor 4, 37574 EINBECK __ Berufsbildende Schulen 1 Arnoldi-Schule, Friedländer Weg 33 - 43, 37085 GÖTTINGEN __ Handelslehranstalt Hameln, Mühlenstraße 16, 31785 HAMELN __ Berufsbildende Schulen Cora Berliner, Hauptstelle Brühlstraße, Brühlstraße 7, 30169 HANNOVER __ Berufsbildende Schulen Münden, Auefeld 8, 34346 HANN. MÜNDEN __ Friedrich-List-Schule, Wollenweberstr. 66, 31134 HILDESHEIM __ Georg-von-Langen-Schule, Berufsbildende Schulen Holzminden, Von-Langen Allee 5, 37603 HOLZMINDEN __ BBZ Neustadt am Rübenberge, Bunsenstraße 6, 31535 NEUSTADT AM RÜBENBERGE __ Berufsbildende Schulen des Landkreises Nienburg/Weser, Berliner Ring 45, 31582 NIENBURG/WESER __ Berufsbildende Schulen 1 Northeim, Europa-Schule, Sudheimer Str. 36 – 38, 37154 NORTHEIM __ Berufsbildende Schulen I Osterode am Harz, Europa-Schule, Neustädter Tor 1/3, 37520 OSTERODE AM HARZ __ Berufsbildende Schulen Rinteln, Burgfeldsweide 1, 31737 RINTELN __ Berufsbildende Schulen Springe, Paul-Schneider-Weg, 31832 SPRINGE __ Berufsbildende Schulen Stadthagen, Jahnstraße 21, 31655 STADTHAGEN __ Berufsbildende Schulen Syke,  An der Weide 8, 28857 SYKE
</v>
      </c>
      <c r="C188" s="43">
        <v>10</v>
      </c>
      <c r="D188" s="43">
        <v>125</v>
      </c>
      <c r="E188" s="58" t="str">
        <f>'Arbeitsdatei ABC'!B190</f>
        <v>Handel</v>
      </c>
    </row>
    <row r="189" spans="1:5" ht="17.100000000000001" customHeight="1" x14ac:dyDescent="0.2">
      <c r="A189" s="17" t="s">
        <v>282</v>
      </c>
      <c r="B189" s="23" t="str">
        <f>'Arbeitsdatei ABC'!E191&amp;'Arbeitsdatei ABC'!C191&amp;_xlfn.TEXTJOIN(" __ ",TRUE,'Arbeitsdatei ABC'!F191:DE191)&amp;'Arbeitsdatei ABC'!D191</f>
        <v xml:space="preserve">Werkfeuerwehrmann/-frau __ Berufsbildende Schulen 2 Wolfsburg, Kleiststraße 44, 38440 WOLFSBURG
</v>
      </c>
      <c r="C189" s="43">
        <v>1</v>
      </c>
      <c r="D189" s="43">
        <v>17</v>
      </c>
      <c r="E189" s="58" t="str">
        <f>'Arbeitsdatei ABC'!B191</f>
        <v>Sonstige Berufe (Spezifische Branchen)</v>
      </c>
    </row>
    <row r="190" spans="1:5" ht="17.100000000000001" customHeight="1" x14ac:dyDescent="0.2">
      <c r="A190" s="17" t="s">
        <v>282</v>
      </c>
      <c r="B190" s="23" t="str">
        <f>'Arbeitsdatei ABC'!E192&amp;'Arbeitsdatei ABC'!C192&amp;_xlfn.TEXTJOIN(" __ ",TRUE,'Arbeitsdatei ABC'!F192:DE192)&amp;'Arbeitsdatei ABC'!D192</f>
        <v xml:space="preserve">Werkstoffprüfer/-in __ Johannes-Selenka-Schule, Inselwall 1A, 38114 BRAUNSCHWEIG
</v>
      </c>
      <c r="C190" s="43">
        <v>1</v>
      </c>
      <c r="D190" s="43">
        <v>17</v>
      </c>
      <c r="E190" s="58" t="str">
        <f>'Arbeitsdatei ABC'!B192</f>
        <v>Chemie, Physik, Biologie</v>
      </c>
    </row>
    <row r="191" spans="1:5" ht="53.1" customHeight="1" x14ac:dyDescent="0.2">
      <c r="A191" s="17" t="s">
        <v>282</v>
      </c>
      <c r="B191" s="23" t="str">
        <f>'Arbeitsdatei ABC'!E193&amp;'Arbeitsdatei ABC'!C193&amp;_xlfn.TEXTJOIN(" __ ",TRUE,'Arbeitsdatei ABC'!F193:DE193)&amp;'Arbeitsdatei ABC'!D193</f>
        <v xml:space="preserve">Werkzeugmechaniker/-in __ Berufsbildungszentrum Dr. Jürgen Ulderup, Schlesierstraße 13, 49356 DIEPHOLZ __ Eugen-Reintjes-Schule, Breslauer-Allee 1, 31787 HAMELN __ BBS-ME – Otto-Brenner-Schule, Lavesallee 14, 30169 HANNOVER __ Berufsbildende Schulen Münden, Auefeld 8, 34346 HANN. MÜNDEN __ Werner-von-Siemens-Schule Hildesheim, Rathausstraße 9, 31134 HILDESHEIM __ Georg-von-Langen-Schule, Berufsbildende Schulen Holzminden, Von-Langen Allee 5, 37603 HOLZMINDEN __ Berufsbildende Schulen II Northeim, Sudheimer Str. 24, 37154 NORTHEIM __ Berufsbildende Schulen II Osterode am Harz, An der Leege 2b, 37520 OSTERODE AM HARZ
</v>
      </c>
      <c r="C191" s="43">
        <v>4</v>
      </c>
      <c r="D191" s="43">
        <v>53</v>
      </c>
      <c r="E191" s="58" t="str">
        <f>'Arbeitsdatei ABC'!B193</f>
        <v>Metalltechnik</v>
      </c>
    </row>
    <row r="192" spans="1:5" ht="53.1" customHeight="1" x14ac:dyDescent="0.2">
      <c r="A192" s="17" t="s">
        <v>282</v>
      </c>
      <c r="B192" s="23" t="str">
        <f>'Arbeitsdatei ABC'!E194&amp;'Arbeitsdatei ABC'!C194&amp;_xlfn.TEXTJOIN(" __ ",TRUE,'Arbeitsdatei ABC'!F194:DE194)&amp;'Arbeitsdatei ABC'!D194</f>
        <v xml:space="preserve">Zerspanungsmechaniker/-in __ Berufsbildende Schule Alfeld, Hildesheimer Str. 55, 31061 ALFELD (LEINE) __ Berufsbildungszentrum Dr. Jürgen Ulderup, Schlesierstraße 13, 49356 DIEPHOLZ __ BBS II Göttingen, Godehardstraße 11, 37081 GÖTTINGEN __ Eugen-Reintjes-Schule, Breslauer-Allee 1, 31787 HAMELN __ BBS-ME – Otto-Brenner-Schule, Lavesallee 14, 30169 HANNOVER __ Werner-von-Siemens-Schule Hildesheim, Rathausstraße 9, 31134 HILDESHEIM __ Berufsbildende Schulen II Northeim, Sudheimer Str. 24, 37154 NORTHEIM __ Berufsbildende Schulen II Osterode am Harz, An der Leege 2b, 37520 OSTERODE AM HARZ __ Berufsbildende Schulen Rinteln, Burgfeldsweide 1, 31737 RINTELN
</v>
      </c>
      <c r="C192" s="43">
        <v>4</v>
      </c>
      <c r="D192" s="43">
        <v>53</v>
      </c>
      <c r="E192" s="58" t="str">
        <f>'Arbeitsdatei ABC'!B194</f>
        <v>Metalltechnik</v>
      </c>
    </row>
    <row r="193" spans="1:5" ht="29.1" customHeight="1" x14ac:dyDescent="0.2">
      <c r="A193" s="17" t="s">
        <v>282</v>
      </c>
      <c r="B193" s="23" t="str">
        <f>'Arbeitsdatei ABC'!E195&amp;'Arbeitsdatei ABC'!C195&amp;_xlfn.TEXTJOIN(" __ ",TRUE,'Arbeitsdatei ABC'!F195:DE195)&amp;'Arbeitsdatei ABC'!D195</f>
        <v xml:space="preserve">Zweiradmechatroniker/-in __ Berufsbildende Schulen Burgdorf, Berliner Ring 28, 31303 BURGDORF __ Berufsbildende Schulen Syke,  An der Weide 8, 28857 SYKE __ Berufsbildende Schulen Goslar-Basgeige / Seesen, Hochstr. 6, 38723 SEESEN
</v>
      </c>
      <c r="C193" s="43">
        <v>2</v>
      </c>
      <c r="D193" s="43">
        <v>29</v>
      </c>
      <c r="E193" s="58" t="str">
        <f>'Arbeitsdatei ABC'!B195</f>
        <v>Metalltechnik</v>
      </c>
    </row>
    <row r="194" spans="1:5" x14ac:dyDescent="0.25">
      <c r="B194" s="23"/>
    </row>
    <row r="195" spans="1:5" x14ac:dyDescent="0.25">
      <c r="B195" s="23"/>
    </row>
    <row r="196" spans="1:5" x14ac:dyDescent="0.25">
      <c r="B196" s="23"/>
    </row>
    <row r="197" spans="1:5" x14ac:dyDescent="0.25">
      <c r="B197" s="23"/>
    </row>
    <row r="198" spans="1:5" x14ac:dyDescent="0.25">
      <c r="B198" s="16"/>
    </row>
    <row r="199" spans="1:5" x14ac:dyDescent="0.25">
      <c r="B199" s="16"/>
    </row>
    <row r="200" spans="1:5" x14ac:dyDescent="0.25">
      <c r="B200" s="16"/>
    </row>
    <row r="201" spans="1:5" x14ac:dyDescent="0.25">
      <c r="B201" s="16"/>
    </row>
    <row r="202" spans="1:5" x14ac:dyDescent="0.25">
      <c r="B202" s="16"/>
    </row>
    <row r="203" spans="1:5" x14ac:dyDescent="0.25">
      <c r="B203" s="16"/>
    </row>
    <row r="204" spans="1:5" x14ac:dyDescent="0.25">
      <c r="B204" s="16"/>
    </row>
    <row r="205" spans="1:5" x14ac:dyDescent="0.25">
      <c r="B205" s="16"/>
    </row>
    <row r="206" spans="1:5" x14ac:dyDescent="0.25">
      <c r="B206" s="16"/>
    </row>
    <row r="207" spans="1:5" x14ac:dyDescent="0.25">
      <c r="B207" s="16"/>
    </row>
    <row r="208" spans="1:5" x14ac:dyDescent="0.25">
      <c r="B208" s="16"/>
    </row>
    <row r="209" spans="2:2" x14ac:dyDescent="0.25">
      <c r="B209" s="16"/>
    </row>
    <row r="210" spans="2:2" x14ac:dyDescent="0.25">
      <c r="B210" s="16"/>
    </row>
    <row r="211" spans="2:2" x14ac:dyDescent="0.25">
      <c r="B211" s="16"/>
    </row>
    <row r="212" spans="2:2" x14ac:dyDescent="0.25">
      <c r="B212" s="16"/>
    </row>
    <row r="213" spans="2:2" x14ac:dyDescent="0.25">
      <c r="B213" s="16"/>
    </row>
    <row r="214" spans="2:2" x14ac:dyDescent="0.25">
      <c r="B214" s="16"/>
    </row>
    <row r="215" spans="2:2" x14ac:dyDescent="0.25">
      <c r="B215" s="16"/>
    </row>
    <row r="216" spans="2:2" x14ac:dyDescent="0.25">
      <c r="B216" s="16"/>
    </row>
    <row r="217" spans="2:2" x14ac:dyDescent="0.25">
      <c r="B217" s="16"/>
    </row>
    <row r="218" spans="2:2" x14ac:dyDescent="0.25">
      <c r="B218" s="16"/>
    </row>
    <row r="219" spans="2:2" x14ac:dyDescent="0.25">
      <c r="B219" s="16"/>
    </row>
    <row r="220" spans="2:2" x14ac:dyDescent="0.25">
      <c r="B220" s="16"/>
    </row>
    <row r="221" spans="2:2" x14ac:dyDescent="0.25">
      <c r="B221" s="16"/>
    </row>
    <row r="222" spans="2:2" x14ac:dyDescent="0.25">
      <c r="B222" s="16"/>
    </row>
    <row r="223" spans="2:2" x14ac:dyDescent="0.25">
      <c r="B223" s="16"/>
    </row>
    <row r="224" spans="2:2" x14ac:dyDescent="0.25">
      <c r="B224" s="16"/>
    </row>
    <row r="225" spans="2:2" x14ac:dyDescent="0.25">
      <c r="B225" s="16"/>
    </row>
    <row r="226" spans="2:2" x14ac:dyDescent="0.25">
      <c r="B226" s="16"/>
    </row>
    <row r="227" spans="2:2" x14ac:dyDescent="0.25">
      <c r="B227" s="16"/>
    </row>
    <row r="228" spans="2:2" x14ac:dyDescent="0.25">
      <c r="B228" s="16"/>
    </row>
    <row r="229" spans="2:2" x14ac:dyDescent="0.25">
      <c r="B229" s="16"/>
    </row>
    <row r="230" spans="2:2" x14ac:dyDescent="0.25">
      <c r="B230" s="16"/>
    </row>
    <row r="231" spans="2:2" x14ac:dyDescent="0.25">
      <c r="B231" s="16"/>
    </row>
    <row r="232" spans="2:2" x14ac:dyDescent="0.25">
      <c r="B232" s="16"/>
    </row>
    <row r="233" spans="2:2" x14ac:dyDescent="0.25">
      <c r="B233" s="16"/>
    </row>
    <row r="234" spans="2:2" x14ac:dyDescent="0.25">
      <c r="B234" s="16"/>
    </row>
    <row r="235" spans="2:2" x14ac:dyDescent="0.25">
      <c r="B235" s="16"/>
    </row>
    <row r="236" spans="2:2" x14ac:dyDescent="0.25">
      <c r="B236" s="16"/>
    </row>
    <row r="237" spans="2:2" x14ac:dyDescent="0.25">
      <c r="B237" s="16"/>
    </row>
    <row r="238" spans="2:2" x14ac:dyDescent="0.25">
      <c r="B238" s="16"/>
    </row>
    <row r="239" spans="2:2" x14ac:dyDescent="0.25">
      <c r="B239" s="16"/>
    </row>
    <row r="240" spans="2:2" x14ac:dyDescent="0.25">
      <c r="B240" s="16"/>
    </row>
    <row r="241" spans="2:2" x14ac:dyDescent="0.25">
      <c r="B241" s="16"/>
    </row>
    <row r="242" spans="2:2" x14ac:dyDescent="0.25">
      <c r="B242" s="16"/>
    </row>
    <row r="243" spans="2:2" x14ac:dyDescent="0.25">
      <c r="B243" s="16"/>
    </row>
    <row r="244" spans="2:2" x14ac:dyDescent="0.25">
      <c r="B244" s="16"/>
    </row>
    <row r="245" spans="2:2" x14ac:dyDescent="0.25">
      <c r="B245" s="16"/>
    </row>
    <row r="246" spans="2:2" x14ac:dyDescent="0.25">
      <c r="B246" s="16"/>
    </row>
    <row r="247" spans="2:2" x14ac:dyDescent="0.25">
      <c r="B247" s="16"/>
    </row>
    <row r="248" spans="2:2" x14ac:dyDescent="0.25">
      <c r="B248" s="16"/>
    </row>
    <row r="249" spans="2:2" x14ac:dyDescent="0.25">
      <c r="B249" s="16"/>
    </row>
    <row r="250" spans="2:2" x14ac:dyDescent="0.25">
      <c r="B250" s="16"/>
    </row>
    <row r="251" spans="2:2" x14ac:dyDescent="0.25">
      <c r="B251" s="16"/>
    </row>
    <row r="252" spans="2:2" x14ac:dyDescent="0.25">
      <c r="B252" s="16"/>
    </row>
    <row r="253" spans="2:2" x14ac:dyDescent="0.25">
      <c r="B253" s="16"/>
    </row>
    <row r="254" spans="2:2" x14ac:dyDescent="0.25">
      <c r="B254" s="16"/>
    </row>
    <row r="255" spans="2:2" x14ac:dyDescent="0.25">
      <c r="B255" s="16"/>
    </row>
    <row r="256" spans="2:2" x14ac:dyDescent="0.25">
      <c r="B256" s="16"/>
    </row>
    <row r="257" spans="2:2" x14ac:dyDescent="0.25">
      <c r="B257" s="16"/>
    </row>
    <row r="258" spans="2:2" x14ac:dyDescent="0.25">
      <c r="B258" s="16"/>
    </row>
    <row r="259" spans="2:2" x14ac:dyDescent="0.25">
      <c r="B259" s="16"/>
    </row>
    <row r="260" spans="2:2" x14ac:dyDescent="0.25">
      <c r="B260" s="16"/>
    </row>
    <row r="261" spans="2:2" x14ac:dyDescent="0.25">
      <c r="B261" s="16"/>
    </row>
    <row r="262" spans="2:2" x14ac:dyDescent="0.25">
      <c r="B262" s="16"/>
    </row>
    <row r="263" spans="2:2" x14ac:dyDescent="0.25">
      <c r="B263" s="16"/>
    </row>
    <row r="264" spans="2:2" x14ac:dyDescent="0.25">
      <c r="B264" s="16"/>
    </row>
    <row r="265" spans="2:2" x14ac:dyDescent="0.25">
      <c r="B265" s="16"/>
    </row>
    <row r="266" spans="2:2" x14ac:dyDescent="0.25">
      <c r="B266" s="16"/>
    </row>
    <row r="267" spans="2:2" x14ac:dyDescent="0.25">
      <c r="B267" s="16"/>
    </row>
    <row r="268" spans="2:2" x14ac:dyDescent="0.25">
      <c r="B268" s="16"/>
    </row>
    <row r="269" spans="2:2" x14ac:dyDescent="0.25">
      <c r="B269" s="16"/>
    </row>
    <row r="270" spans="2:2" x14ac:dyDescent="0.25">
      <c r="B270" s="16"/>
    </row>
    <row r="271" spans="2:2" x14ac:dyDescent="0.25">
      <c r="B271" s="16"/>
    </row>
    <row r="272" spans="2:2" x14ac:dyDescent="0.25">
      <c r="B272" s="16"/>
    </row>
    <row r="273" spans="2:2" x14ac:dyDescent="0.25">
      <c r="B273" s="16"/>
    </row>
    <row r="274" spans="2:2" x14ac:dyDescent="0.25">
      <c r="B274" s="16"/>
    </row>
    <row r="275" spans="2:2" x14ac:dyDescent="0.25">
      <c r="B275" s="16"/>
    </row>
    <row r="276" spans="2:2" x14ac:dyDescent="0.25">
      <c r="B276" s="16"/>
    </row>
    <row r="277" spans="2:2" x14ac:dyDescent="0.25">
      <c r="B277" s="16"/>
    </row>
    <row r="278" spans="2:2" x14ac:dyDescent="0.25">
      <c r="B278" s="16"/>
    </row>
    <row r="279" spans="2:2" x14ac:dyDescent="0.25">
      <c r="B279" s="16"/>
    </row>
    <row r="280" spans="2:2" x14ac:dyDescent="0.25">
      <c r="B280" s="16"/>
    </row>
    <row r="281" spans="2:2" x14ac:dyDescent="0.25">
      <c r="B281" s="16"/>
    </row>
    <row r="282" spans="2:2" x14ac:dyDescent="0.25">
      <c r="B282" s="16"/>
    </row>
    <row r="283" spans="2:2" x14ac:dyDescent="0.25">
      <c r="B283" s="16"/>
    </row>
    <row r="284" spans="2:2" x14ac:dyDescent="0.25">
      <c r="B284" s="16"/>
    </row>
    <row r="285" spans="2:2" x14ac:dyDescent="0.25">
      <c r="B285" s="16"/>
    </row>
    <row r="286" spans="2:2" x14ac:dyDescent="0.25">
      <c r="B286" s="16"/>
    </row>
    <row r="287" spans="2:2" x14ac:dyDescent="0.25">
      <c r="B287" s="16"/>
    </row>
    <row r="288" spans="2:2" x14ac:dyDescent="0.25">
      <c r="B288" s="16"/>
    </row>
    <row r="289" spans="2:2" x14ac:dyDescent="0.25">
      <c r="B289" s="16"/>
    </row>
    <row r="290" spans="2:2" x14ac:dyDescent="0.25">
      <c r="B290" s="16"/>
    </row>
    <row r="291" spans="2:2" x14ac:dyDescent="0.25">
      <c r="B291" s="16"/>
    </row>
    <row r="292" spans="2:2" x14ac:dyDescent="0.25">
      <c r="B292" s="16"/>
    </row>
    <row r="293" spans="2:2" x14ac:dyDescent="0.25">
      <c r="B293" s="16"/>
    </row>
    <row r="294" spans="2:2" x14ac:dyDescent="0.25">
      <c r="B294" s="16"/>
    </row>
    <row r="295" spans="2:2" x14ac:dyDescent="0.25">
      <c r="B295" s="16"/>
    </row>
    <row r="296" spans="2:2" x14ac:dyDescent="0.25">
      <c r="B296" s="16"/>
    </row>
    <row r="297" spans="2:2" x14ac:dyDescent="0.25">
      <c r="B297" s="16"/>
    </row>
    <row r="298" spans="2:2" x14ac:dyDescent="0.25">
      <c r="B298" s="16"/>
    </row>
    <row r="299" spans="2:2" x14ac:dyDescent="0.25">
      <c r="B299" s="16"/>
    </row>
    <row r="300" spans="2:2" x14ac:dyDescent="0.25">
      <c r="B300" s="16"/>
    </row>
    <row r="301" spans="2:2" x14ac:dyDescent="0.25">
      <c r="B301" s="16"/>
    </row>
    <row r="302" spans="2:2" x14ac:dyDescent="0.25">
      <c r="B302" s="16"/>
    </row>
    <row r="303" spans="2:2" x14ac:dyDescent="0.25">
      <c r="B303" s="16"/>
    </row>
    <row r="304" spans="2:2" x14ac:dyDescent="0.25">
      <c r="B304" s="16"/>
    </row>
    <row r="305" spans="1:5" x14ac:dyDescent="0.25">
      <c r="B305" s="16"/>
    </row>
    <row r="306" spans="1:5" s="4" customFormat="1" x14ac:dyDescent="0.2">
      <c r="A306" s="62"/>
      <c r="B306" s="16"/>
      <c r="C306" s="10"/>
      <c r="D306" s="43"/>
      <c r="E306" s="58"/>
    </row>
    <row r="307" spans="1:5" x14ac:dyDescent="0.25">
      <c r="B307" s="16"/>
    </row>
    <row r="308" spans="1:5" s="14" customFormat="1" x14ac:dyDescent="0.2">
      <c r="A308" s="63"/>
      <c r="B308" s="16"/>
      <c r="C308" s="44"/>
      <c r="D308" s="47"/>
      <c r="E308" s="59"/>
    </row>
    <row r="309" spans="1:5" x14ac:dyDescent="0.25">
      <c r="B309" s="16"/>
    </row>
    <row r="310" spans="1:5" x14ac:dyDescent="0.25">
      <c r="B310" s="16"/>
    </row>
    <row r="311" spans="1:5" x14ac:dyDescent="0.25">
      <c r="B311" s="16"/>
    </row>
    <row r="312" spans="1:5" x14ac:dyDescent="0.25">
      <c r="B312" s="16"/>
    </row>
    <row r="313" spans="1:5" x14ac:dyDescent="0.25">
      <c r="B313" s="16"/>
    </row>
    <row r="314" spans="1:5" x14ac:dyDescent="0.25">
      <c r="B314" s="16"/>
    </row>
  </sheetData>
  <sheetProtection algorithmName="SHA-512" hashValue="2Deor5z6CrE/KDE1MsPI02MWVzcFZ9VtTj6Vd3YJxekywNgi+KF2ORJTRKyWoOg4wVeUzBHc4uKwT8jTj3gr0Q==" saltValue="MzUQTBC/E+CHkEhMQgOB8Q==" spinCount="100000" sheet="1" objects="1" scenarios="1" selectLockedCells="1" autoFilter="0" selectUnlockedCells="1"/>
  <autoFilter ref="A1:F193" xr:uid="{C2FFF7A7-D478-4114-AEB4-A68ED22B9C38}"/>
  <printOptions horizontalCentered="1" gridLines="1"/>
  <pageMargins left="0.39370078740157483" right="0.39370078740157483" top="0.59055118110236227" bottom="0.59055118110236227" header="0.31496062992125984" footer="0.31496062992125984"/>
  <pageSetup paperSize="8" orientation="landscape" r:id="rId1"/>
  <headerFooter>
    <oddFooter xml:space="preserve">&amp;R&amp;"Univers,Standard"&amp;6
&amp;9 - &amp;P  -      &amp;6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B872F-7386-4979-948D-2A03ED2BE264}">
  <sheetPr filterMode="1">
    <pageSetUpPr fitToPage="1"/>
  </sheetPr>
  <dimension ref="A1:DE419"/>
  <sheetViews>
    <sheetView zoomScaleNormal="100" workbookViewId="0">
      <pane ySplit="2" topLeftCell="A3" activePane="bottomLeft" state="frozen"/>
      <selection activeCell="C125" sqref="C125"/>
      <selection pane="bottomLeft" activeCell="I173" sqref="I173"/>
    </sheetView>
  </sheetViews>
  <sheetFormatPr baseColWidth="10" defaultColWidth="40.7109375" defaultRowHeight="12" x14ac:dyDescent="0.2"/>
  <cols>
    <col min="1" max="1" width="9.28515625" style="3" customWidth="1"/>
    <col min="2" max="2" width="19.140625" style="3" customWidth="1"/>
    <col min="3" max="3" width="9.140625" style="3" bestFit="1" customWidth="1"/>
    <col min="4" max="4" width="9.140625" style="3" customWidth="1"/>
    <col min="5" max="5" width="45.28515625" style="50" customWidth="1"/>
    <col min="6" max="108" width="30.7109375" style="3" customWidth="1"/>
    <col min="109" max="109" width="40.7109375" style="3" customWidth="1"/>
    <col min="110" max="16384" width="40.7109375" style="3"/>
  </cols>
  <sheetData>
    <row r="1" spans="1:109" ht="15" customHeight="1" x14ac:dyDescent="0.2">
      <c r="B1" s="1"/>
      <c r="C1" s="1"/>
      <c r="D1" s="1"/>
      <c r="E1" s="51" t="s">
        <v>193</v>
      </c>
      <c r="F1" s="2" t="s">
        <v>155</v>
      </c>
      <c r="G1" s="2" t="s">
        <v>156</v>
      </c>
      <c r="H1" s="2" t="s">
        <v>157</v>
      </c>
      <c r="I1" s="2" t="s">
        <v>158</v>
      </c>
      <c r="J1" s="2" t="s">
        <v>159</v>
      </c>
      <c r="K1" s="2" t="s">
        <v>160</v>
      </c>
      <c r="L1" s="2" t="s">
        <v>161</v>
      </c>
      <c r="M1" s="2" t="s">
        <v>162</v>
      </c>
      <c r="N1" s="2" t="s">
        <v>163</v>
      </c>
      <c r="O1" s="2" t="s">
        <v>164</v>
      </c>
      <c r="P1" s="2" t="s">
        <v>165</v>
      </c>
      <c r="Q1" s="2" t="s">
        <v>166</v>
      </c>
      <c r="R1" s="2" t="s">
        <v>167</v>
      </c>
      <c r="S1" s="2" t="s">
        <v>168</v>
      </c>
      <c r="T1" s="2" t="s">
        <v>169</v>
      </c>
      <c r="U1" s="2" t="s">
        <v>170</v>
      </c>
      <c r="V1" s="2" t="s">
        <v>171</v>
      </c>
      <c r="W1" s="2" t="s">
        <v>438</v>
      </c>
      <c r="X1" s="2" t="s">
        <v>172</v>
      </c>
      <c r="Y1" s="2" t="s">
        <v>173</v>
      </c>
      <c r="Z1" s="2" t="s">
        <v>174</v>
      </c>
      <c r="AA1" s="2" t="s">
        <v>175</v>
      </c>
      <c r="AB1" s="2" t="s">
        <v>176</v>
      </c>
      <c r="AC1" s="2" t="s">
        <v>177</v>
      </c>
      <c r="AD1" s="2" t="s">
        <v>178</v>
      </c>
      <c r="AE1" s="2" t="s">
        <v>179</v>
      </c>
      <c r="AF1" s="2" t="s">
        <v>180</v>
      </c>
      <c r="AG1" s="2" t="s">
        <v>181</v>
      </c>
      <c r="AH1" s="2" t="s">
        <v>182</v>
      </c>
      <c r="AI1" s="2" t="s">
        <v>183</v>
      </c>
      <c r="AJ1" s="2" t="s">
        <v>184</v>
      </c>
      <c r="AK1" s="2" t="s">
        <v>185</v>
      </c>
      <c r="AL1" s="2" t="s">
        <v>186</v>
      </c>
      <c r="AM1" s="2" t="s">
        <v>187</v>
      </c>
      <c r="AN1" s="2" t="s">
        <v>188</v>
      </c>
      <c r="AO1" s="2" t="s">
        <v>189</v>
      </c>
      <c r="AP1" s="2" t="s">
        <v>190</v>
      </c>
      <c r="AQ1" s="2" t="s">
        <v>191</v>
      </c>
      <c r="AR1" s="2" t="s">
        <v>192</v>
      </c>
      <c r="AS1" s="2" t="s">
        <v>230</v>
      </c>
      <c r="AT1" s="2" t="s">
        <v>231</v>
      </c>
      <c r="AU1" s="2" t="s">
        <v>232</v>
      </c>
      <c r="AV1" s="2" t="s">
        <v>233</v>
      </c>
      <c r="AW1" s="2" t="s">
        <v>234</v>
      </c>
      <c r="AX1" s="2" t="s">
        <v>235</v>
      </c>
      <c r="AY1" s="2" t="s">
        <v>236</v>
      </c>
      <c r="AZ1" s="2" t="s">
        <v>237</v>
      </c>
      <c r="BA1" s="2" t="s">
        <v>238</v>
      </c>
      <c r="BB1" s="2" t="s">
        <v>439</v>
      </c>
      <c r="BC1" s="2" t="s">
        <v>239</v>
      </c>
      <c r="BD1" s="2" t="s">
        <v>240</v>
      </c>
      <c r="BE1" s="2" t="s">
        <v>241</v>
      </c>
      <c r="BF1" s="2" t="s">
        <v>242</v>
      </c>
      <c r="BG1" s="2" t="s">
        <v>243</v>
      </c>
      <c r="BH1" s="2" t="s">
        <v>244</v>
      </c>
      <c r="BI1" s="2" t="s">
        <v>293</v>
      </c>
      <c r="BJ1" s="2" t="s">
        <v>245</v>
      </c>
      <c r="BK1" s="2" t="s">
        <v>246</v>
      </c>
      <c r="BL1" s="2" t="s">
        <v>247</v>
      </c>
      <c r="BM1" s="2" t="s">
        <v>248</v>
      </c>
      <c r="BN1" s="2" t="s">
        <v>249</v>
      </c>
      <c r="BO1" s="2" t="s">
        <v>250</v>
      </c>
      <c r="BP1" s="2" t="s">
        <v>251</v>
      </c>
      <c r="BQ1" s="2" t="s">
        <v>252</v>
      </c>
      <c r="BR1" s="2" t="s">
        <v>253</v>
      </c>
      <c r="BS1" s="2" t="s">
        <v>254</v>
      </c>
      <c r="BT1" s="2" t="s">
        <v>292</v>
      </c>
      <c r="BU1" s="2" t="s">
        <v>255</v>
      </c>
      <c r="BV1" s="2" t="s">
        <v>256</v>
      </c>
      <c r="BW1" s="2" t="s">
        <v>294</v>
      </c>
      <c r="BX1" s="2" t="s">
        <v>257</v>
      </c>
      <c r="BY1" s="2" t="s">
        <v>258</v>
      </c>
      <c r="BZ1" s="2" t="s">
        <v>259</v>
      </c>
      <c r="CA1" s="2" t="s">
        <v>260</v>
      </c>
      <c r="CB1" s="2" t="s">
        <v>261</v>
      </c>
      <c r="CC1" s="2" t="s">
        <v>262</v>
      </c>
      <c r="CD1" s="2" t="s">
        <v>263</v>
      </c>
      <c r="CE1" s="2" t="s">
        <v>264</v>
      </c>
      <c r="CF1" s="2" t="s">
        <v>265</v>
      </c>
      <c r="CG1" s="2" t="s">
        <v>266</v>
      </c>
      <c r="CH1" s="2" t="s">
        <v>267</v>
      </c>
      <c r="CI1" s="2" t="s">
        <v>268</v>
      </c>
      <c r="CJ1" s="2" t="s">
        <v>269</v>
      </c>
      <c r="CK1" s="2" t="s">
        <v>270</v>
      </c>
      <c r="CL1" s="2" t="s">
        <v>271</v>
      </c>
      <c r="CM1" s="2" t="s">
        <v>284</v>
      </c>
      <c r="CN1" s="2" t="s">
        <v>440</v>
      </c>
      <c r="CO1" s="2" t="s">
        <v>441</v>
      </c>
      <c r="CP1" s="2" t="s">
        <v>442</v>
      </c>
      <c r="CQ1" s="2" t="s">
        <v>443</v>
      </c>
      <c r="CR1" s="2" t="s">
        <v>444</v>
      </c>
      <c r="CS1" s="2" t="s">
        <v>445</v>
      </c>
      <c r="CT1" s="2" t="s">
        <v>446</v>
      </c>
      <c r="CU1" s="2" t="s">
        <v>447</v>
      </c>
      <c r="CV1" s="2" t="s">
        <v>448</v>
      </c>
      <c r="CW1" s="2" t="s">
        <v>449</v>
      </c>
      <c r="CX1" s="2" t="s">
        <v>450</v>
      </c>
      <c r="CY1" s="2" t="s">
        <v>451</v>
      </c>
      <c r="CZ1" s="2" t="s">
        <v>452</v>
      </c>
      <c r="DA1" s="2" t="s">
        <v>453</v>
      </c>
      <c r="DB1" s="2" t="s">
        <v>454</v>
      </c>
      <c r="DC1" s="2" t="s">
        <v>455</v>
      </c>
      <c r="DD1" s="2" t="s">
        <v>456</v>
      </c>
      <c r="DE1" s="2" t="s">
        <v>461</v>
      </c>
    </row>
    <row r="2" spans="1:109" s="12" customFormat="1" ht="90" customHeight="1" x14ac:dyDescent="0.2">
      <c r="B2" s="11"/>
      <c r="C2" s="11"/>
      <c r="D2" s="11"/>
      <c r="E2" s="52"/>
      <c r="F2" s="15" t="s">
        <v>297</v>
      </c>
      <c r="G2" s="15" t="s">
        <v>298</v>
      </c>
      <c r="H2" s="15" t="s">
        <v>299</v>
      </c>
      <c r="I2" s="15" t="s">
        <v>300</v>
      </c>
      <c r="J2" s="15" t="s">
        <v>301</v>
      </c>
      <c r="K2" s="15" t="s">
        <v>302</v>
      </c>
      <c r="L2" s="15" t="s">
        <v>303</v>
      </c>
      <c r="M2" s="15" t="s">
        <v>304</v>
      </c>
      <c r="N2" s="15" t="s">
        <v>305</v>
      </c>
      <c r="O2" s="15" t="s">
        <v>306</v>
      </c>
      <c r="P2" s="15" t="s">
        <v>307</v>
      </c>
      <c r="Q2" s="15" t="s">
        <v>308</v>
      </c>
      <c r="R2" s="15" t="s">
        <v>309</v>
      </c>
      <c r="S2" s="15" t="s">
        <v>310</v>
      </c>
      <c r="T2" s="15" t="s">
        <v>311</v>
      </c>
      <c r="U2" s="15" t="s">
        <v>312</v>
      </c>
      <c r="V2" s="15" t="s">
        <v>338</v>
      </c>
      <c r="W2" s="15" t="s">
        <v>314</v>
      </c>
      <c r="X2" s="15" t="s">
        <v>315</v>
      </c>
      <c r="Y2" s="15" t="s">
        <v>316</v>
      </c>
      <c r="Z2" s="15" t="s">
        <v>384</v>
      </c>
      <c r="AA2" s="15" t="s">
        <v>339</v>
      </c>
      <c r="AB2" s="15" t="s">
        <v>313</v>
      </c>
      <c r="AC2" s="15" t="s">
        <v>340</v>
      </c>
      <c r="AD2" s="15" t="s">
        <v>341</v>
      </c>
      <c r="AE2" s="15" t="s">
        <v>342</v>
      </c>
      <c r="AF2" s="15" t="s">
        <v>343</v>
      </c>
      <c r="AG2" s="15" t="s">
        <v>344</v>
      </c>
      <c r="AH2" s="15" t="s">
        <v>345</v>
      </c>
      <c r="AI2" s="15" t="s">
        <v>346</v>
      </c>
      <c r="AJ2" s="15" t="s">
        <v>347</v>
      </c>
      <c r="AK2" s="15" t="s">
        <v>348</v>
      </c>
      <c r="AL2" s="15" t="s">
        <v>349</v>
      </c>
      <c r="AM2" s="15" t="s">
        <v>350</v>
      </c>
      <c r="AN2" s="15" t="s">
        <v>435</v>
      </c>
      <c r="AO2" s="15" t="s">
        <v>351</v>
      </c>
      <c r="AP2" s="15" t="s">
        <v>352</v>
      </c>
      <c r="AQ2" s="15" t="s">
        <v>353</v>
      </c>
      <c r="AR2" s="15" t="s">
        <v>354</v>
      </c>
      <c r="AS2" s="15" t="s">
        <v>355</v>
      </c>
      <c r="AT2" s="15" t="s">
        <v>356</v>
      </c>
      <c r="AU2" s="15" t="s">
        <v>357</v>
      </c>
      <c r="AV2" s="22" t="s">
        <v>358</v>
      </c>
      <c r="AW2" s="22" t="s">
        <v>383</v>
      </c>
      <c r="AX2" s="18" t="s">
        <v>359</v>
      </c>
      <c r="AY2" s="18" t="s">
        <v>360</v>
      </c>
      <c r="AZ2" s="18" t="s">
        <v>416</v>
      </c>
      <c r="BA2" s="18" t="s">
        <v>430</v>
      </c>
      <c r="BB2" s="18" t="s">
        <v>415</v>
      </c>
      <c r="BC2" s="13" t="s">
        <v>361</v>
      </c>
      <c r="BD2" s="13" t="s">
        <v>388</v>
      </c>
      <c r="BE2" s="13" t="s">
        <v>362</v>
      </c>
      <c r="BF2" s="13" t="s">
        <v>363</v>
      </c>
      <c r="BG2" s="13" t="s">
        <v>437</v>
      </c>
      <c r="BH2" s="13" t="s">
        <v>414</v>
      </c>
      <c r="BI2" s="13" t="s">
        <v>419</v>
      </c>
      <c r="BJ2" s="18" t="s">
        <v>364</v>
      </c>
      <c r="BK2" s="13" t="s">
        <v>365</v>
      </c>
      <c r="BL2" s="13" t="s">
        <v>366</v>
      </c>
      <c r="BM2" s="13" t="s">
        <v>367</v>
      </c>
      <c r="BN2" s="8" t="s">
        <v>368</v>
      </c>
      <c r="BO2" s="13" t="s">
        <v>369</v>
      </c>
      <c r="BP2" s="18" t="s">
        <v>370</v>
      </c>
      <c r="BQ2" s="13" t="s">
        <v>371</v>
      </c>
      <c r="BR2" s="13" t="s">
        <v>411</v>
      </c>
      <c r="BS2" s="13" t="s">
        <v>372</v>
      </c>
      <c r="BT2" s="13" t="s">
        <v>373</v>
      </c>
      <c r="BU2" s="18" t="s">
        <v>374</v>
      </c>
      <c r="BV2" s="18" t="s">
        <v>375</v>
      </c>
      <c r="BW2" s="13" t="s">
        <v>376</v>
      </c>
      <c r="BX2" s="8" t="s">
        <v>317</v>
      </c>
      <c r="BY2" s="18" t="s">
        <v>337</v>
      </c>
      <c r="BZ2" s="18" t="s">
        <v>412</v>
      </c>
      <c r="CA2" s="18" t="s">
        <v>377</v>
      </c>
      <c r="CB2" s="11" t="s">
        <v>336</v>
      </c>
      <c r="CC2" s="18" t="s">
        <v>335</v>
      </c>
      <c r="CD2" s="18" t="s">
        <v>390</v>
      </c>
      <c r="CE2" s="18" t="s">
        <v>417</v>
      </c>
      <c r="CF2" s="13" t="s">
        <v>334</v>
      </c>
      <c r="CG2" s="13" t="s">
        <v>385</v>
      </c>
      <c r="CH2" s="8" t="s">
        <v>333</v>
      </c>
      <c r="CI2" s="13" t="s">
        <v>332</v>
      </c>
      <c r="CJ2" s="13" t="s">
        <v>331</v>
      </c>
      <c r="CK2" s="8" t="s">
        <v>330</v>
      </c>
      <c r="CL2" s="8" t="s">
        <v>432</v>
      </c>
      <c r="CM2" s="18" t="s">
        <v>329</v>
      </c>
      <c r="CN2" s="18" t="s">
        <v>460</v>
      </c>
      <c r="CO2" s="18" t="s">
        <v>328</v>
      </c>
      <c r="CP2" s="13" t="s">
        <v>327</v>
      </c>
      <c r="CQ2" s="18" t="s">
        <v>326</v>
      </c>
      <c r="CR2" s="13" t="s">
        <v>325</v>
      </c>
      <c r="CS2" s="13" t="s">
        <v>324</v>
      </c>
      <c r="CT2" s="13" t="s">
        <v>323</v>
      </c>
      <c r="CU2" s="18" t="s">
        <v>322</v>
      </c>
      <c r="CV2" s="18" t="s">
        <v>321</v>
      </c>
      <c r="CW2" s="18" t="s">
        <v>320</v>
      </c>
      <c r="CX2" s="18" t="s">
        <v>433</v>
      </c>
      <c r="CY2" s="13" t="s">
        <v>319</v>
      </c>
      <c r="CZ2" s="13" t="s">
        <v>318</v>
      </c>
      <c r="DA2" s="13" t="s">
        <v>482</v>
      </c>
      <c r="DB2" s="13" t="s">
        <v>427</v>
      </c>
      <c r="DC2" s="13" t="s">
        <v>426</v>
      </c>
      <c r="DD2" s="13" t="s">
        <v>425</v>
      </c>
      <c r="DE2" s="15" t="s">
        <v>291</v>
      </c>
    </row>
    <row r="3" spans="1:109" s="6" customFormat="1" x14ac:dyDescent="0.2">
      <c r="B3" s="2" t="s">
        <v>194</v>
      </c>
      <c r="C3" s="2" t="s">
        <v>276</v>
      </c>
      <c r="D3" s="2"/>
      <c r="E3" s="53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6</v>
      </c>
      <c r="M3" s="5" t="s">
        <v>6</v>
      </c>
      <c r="N3" s="5" t="s">
        <v>7</v>
      </c>
      <c r="O3" s="5" t="s">
        <v>7</v>
      </c>
      <c r="P3" s="5" t="s">
        <v>7</v>
      </c>
      <c r="Q3" s="5" t="s">
        <v>8</v>
      </c>
      <c r="R3" s="5" t="s">
        <v>8</v>
      </c>
      <c r="S3" s="5" t="s">
        <v>8</v>
      </c>
      <c r="T3" s="5" t="s">
        <v>8</v>
      </c>
      <c r="U3" s="5" t="s">
        <v>8</v>
      </c>
      <c r="V3" s="5" t="s">
        <v>8</v>
      </c>
      <c r="W3" s="5" t="s">
        <v>8</v>
      </c>
      <c r="X3" s="5" t="s">
        <v>8</v>
      </c>
      <c r="Y3" s="5" t="s">
        <v>8</v>
      </c>
      <c r="Z3" s="5" t="s">
        <v>8</v>
      </c>
      <c r="AA3" s="5" t="s">
        <v>8</v>
      </c>
      <c r="AB3" s="5" t="s">
        <v>8</v>
      </c>
      <c r="AC3" s="5" t="s">
        <v>9</v>
      </c>
      <c r="AD3" s="5" t="s">
        <v>10</v>
      </c>
      <c r="AE3" s="5" t="s">
        <v>10</v>
      </c>
      <c r="AF3" s="5" t="s">
        <v>10</v>
      </c>
      <c r="AG3" s="5" t="s">
        <v>11</v>
      </c>
      <c r="AH3" s="5" t="s">
        <v>49</v>
      </c>
      <c r="AI3" s="5" t="s">
        <v>12</v>
      </c>
      <c r="AJ3" s="5" t="s">
        <v>428</v>
      </c>
      <c r="AK3" s="5" t="s">
        <v>429</v>
      </c>
      <c r="AL3" s="5" t="s">
        <v>13</v>
      </c>
      <c r="AM3" s="5" t="s">
        <v>13</v>
      </c>
      <c r="AN3" s="5" t="s">
        <v>436</v>
      </c>
      <c r="AO3" s="5" t="s">
        <v>14</v>
      </c>
      <c r="AP3" s="5" t="s">
        <v>14</v>
      </c>
      <c r="AQ3" s="5" t="s">
        <v>195</v>
      </c>
      <c r="AR3" s="5" t="s">
        <v>15</v>
      </c>
      <c r="AS3" s="5" t="s">
        <v>16</v>
      </c>
      <c r="AT3" s="5" t="s">
        <v>17</v>
      </c>
      <c r="AU3" s="5" t="s">
        <v>50</v>
      </c>
      <c r="AV3" s="5" t="s">
        <v>18</v>
      </c>
      <c r="AW3" s="5" t="s">
        <v>413</v>
      </c>
      <c r="AX3" s="5" t="s">
        <v>220</v>
      </c>
      <c r="AY3" s="5" t="s">
        <v>208</v>
      </c>
      <c r="AZ3" s="5" t="s">
        <v>202</v>
      </c>
      <c r="BA3" s="5" t="s">
        <v>202</v>
      </c>
      <c r="BB3" s="5" t="s">
        <v>202</v>
      </c>
      <c r="BC3" s="5" t="s">
        <v>198</v>
      </c>
      <c r="BD3" s="5" t="s">
        <v>198</v>
      </c>
      <c r="BE3" s="6" t="s">
        <v>198</v>
      </c>
      <c r="BF3" s="5" t="s">
        <v>223</v>
      </c>
      <c r="BG3" s="5" t="s">
        <v>223</v>
      </c>
      <c r="BH3" s="5" t="s">
        <v>223</v>
      </c>
      <c r="BI3" s="5" t="s">
        <v>418</v>
      </c>
      <c r="BJ3" s="5" t="s">
        <v>218</v>
      </c>
      <c r="BK3" s="5" t="s">
        <v>196</v>
      </c>
      <c r="BL3" s="5" t="s">
        <v>196</v>
      </c>
      <c r="BM3" s="6" t="s">
        <v>196</v>
      </c>
      <c r="BN3" s="5" t="s">
        <v>206</v>
      </c>
      <c r="BO3" s="5" t="s">
        <v>226</v>
      </c>
      <c r="BP3" s="5" t="s">
        <v>211</v>
      </c>
      <c r="BQ3" s="6" t="s">
        <v>199</v>
      </c>
      <c r="BR3" s="6" t="s">
        <v>199</v>
      </c>
      <c r="BS3" s="5" t="s">
        <v>201</v>
      </c>
      <c r="BT3" s="5" t="s">
        <v>216</v>
      </c>
      <c r="BU3" s="5" t="s">
        <v>216</v>
      </c>
      <c r="BV3" s="5" t="s">
        <v>222</v>
      </c>
      <c r="BW3" s="5" t="s">
        <v>213</v>
      </c>
      <c r="BX3" s="5" t="s">
        <v>204</v>
      </c>
      <c r="BY3" s="5" t="s">
        <v>215</v>
      </c>
      <c r="BZ3" s="5" t="s">
        <v>200</v>
      </c>
      <c r="CA3" s="5" t="s">
        <v>200</v>
      </c>
      <c r="CB3" s="6" t="s">
        <v>200</v>
      </c>
      <c r="CC3" s="6" t="s">
        <v>200</v>
      </c>
      <c r="CD3" s="6" t="s">
        <v>200</v>
      </c>
      <c r="CE3" s="6" t="s">
        <v>431</v>
      </c>
      <c r="CF3" s="5" t="s">
        <v>219</v>
      </c>
      <c r="CG3" s="5" t="s">
        <v>219</v>
      </c>
      <c r="CH3" s="5" t="s">
        <v>207</v>
      </c>
      <c r="CI3" s="5" t="s">
        <v>209</v>
      </c>
      <c r="CJ3" s="5" t="s">
        <v>212</v>
      </c>
      <c r="CK3" s="5" t="s">
        <v>205</v>
      </c>
      <c r="CL3" s="5" t="s">
        <v>424</v>
      </c>
      <c r="CM3" s="5" t="s">
        <v>210</v>
      </c>
      <c r="CN3" s="5" t="s">
        <v>459</v>
      </c>
      <c r="CO3" s="5" t="s">
        <v>227</v>
      </c>
      <c r="CP3" s="5" t="s">
        <v>197</v>
      </c>
      <c r="CQ3" s="5" t="s">
        <v>224</v>
      </c>
      <c r="CR3" s="5" t="s">
        <v>229</v>
      </c>
      <c r="CS3" s="5" t="s">
        <v>203</v>
      </c>
      <c r="CT3" s="5" t="s">
        <v>203</v>
      </c>
      <c r="CU3" s="5" t="s">
        <v>221</v>
      </c>
      <c r="CV3" s="5" t="s">
        <v>228</v>
      </c>
      <c r="CW3" s="5" t="s">
        <v>217</v>
      </c>
      <c r="CX3" s="5" t="s">
        <v>382</v>
      </c>
      <c r="CY3" s="5" t="s">
        <v>225</v>
      </c>
      <c r="CZ3" s="5" t="s">
        <v>214</v>
      </c>
      <c r="DA3" s="5" t="s">
        <v>434</v>
      </c>
      <c r="DB3" s="5"/>
      <c r="DC3" s="5"/>
      <c r="DD3" s="5"/>
    </row>
    <row r="4" spans="1:109" ht="54.95" hidden="1" customHeight="1" x14ac:dyDescent="0.2">
      <c r="A4" s="10"/>
      <c r="B4" s="7" t="s">
        <v>72</v>
      </c>
      <c r="C4" s="7" t="s">
        <v>289</v>
      </c>
      <c r="D4" s="7" t="s">
        <v>290</v>
      </c>
      <c r="E4" s="37" t="s">
        <v>387</v>
      </c>
      <c r="F4" s="37"/>
      <c r="G4" s="37"/>
      <c r="H4" s="16"/>
      <c r="I4" s="16"/>
      <c r="J4" s="16"/>
      <c r="K4" s="16"/>
      <c r="L4" s="26"/>
      <c r="M4" s="16"/>
      <c r="N4" s="16"/>
      <c r="O4" s="19" t="str">
        <f>$O$2</f>
        <v>Eugen-Reintjes-Schule, Breslauer-Allee 1, 31787 HAMELN</v>
      </c>
      <c r="P4" s="21"/>
      <c r="Q4" s="16"/>
      <c r="R4" s="16"/>
      <c r="S4" s="2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9" t="str">
        <f>$AF$2</f>
        <v>Werner-von-Siemens-Schule Hildesheim, Rathausstraße 9, 31134 HILDESHEIM</v>
      </c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9" t="str">
        <f>$AT$2</f>
        <v>Berufsbildende Schulen Stadthagen, Jahnstraße 21, 31655 STADTHAGEN</v>
      </c>
      <c r="AU4" s="21"/>
      <c r="AV4" s="16"/>
      <c r="AW4" s="16"/>
      <c r="AX4" s="16"/>
      <c r="AY4" s="16"/>
      <c r="AZ4" s="16"/>
      <c r="BA4" s="16"/>
      <c r="BB4" s="16"/>
      <c r="BC4" s="16"/>
      <c r="BD4" s="16"/>
      <c r="BE4" s="9"/>
      <c r="BF4" s="16"/>
      <c r="BG4" s="16"/>
      <c r="BH4" s="16"/>
      <c r="BI4" s="16"/>
      <c r="BJ4" s="16"/>
      <c r="BK4" s="16"/>
      <c r="BL4" s="16"/>
      <c r="BM4" s="9"/>
      <c r="BN4" s="16"/>
      <c r="BO4" s="16"/>
      <c r="BP4" s="16"/>
      <c r="BQ4" s="9"/>
      <c r="BR4" s="9"/>
      <c r="BS4" s="16"/>
      <c r="BT4" s="16"/>
      <c r="BU4" s="16"/>
      <c r="BV4" s="16"/>
      <c r="BW4" s="16"/>
      <c r="BX4" s="16"/>
      <c r="BY4" s="16"/>
      <c r="BZ4" s="16"/>
      <c r="CA4" s="16"/>
      <c r="CB4" s="9"/>
      <c r="CC4" s="9"/>
      <c r="CD4" s="9"/>
      <c r="CE4" s="9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9"/>
      <c r="CQ4" s="28"/>
      <c r="CR4" s="28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9"/>
    </row>
    <row r="5" spans="1:109" ht="54.95" hidden="1" customHeight="1" x14ac:dyDescent="0.2">
      <c r="A5" s="60"/>
      <c r="B5" s="7" t="s">
        <v>72</v>
      </c>
      <c r="C5" s="7" t="s">
        <v>289</v>
      </c>
      <c r="D5" s="7" t="s">
        <v>290</v>
      </c>
      <c r="E5" s="37" t="s">
        <v>465</v>
      </c>
      <c r="F5" s="19" t="str">
        <f>$F$2</f>
        <v>Berufsbildende Schule Alfeld, Hildesheimer Str. 55, 31061 ALFELD (LEINE)</v>
      </c>
      <c r="G5" s="16"/>
      <c r="H5" s="16"/>
      <c r="I5" s="19" t="str">
        <f>$I$2</f>
        <v>Berufsbildende Schulen Duderstadt, Kolpingstraße 4 und 6, 37115 DUDERSTADT</v>
      </c>
      <c r="J5" s="16"/>
      <c r="K5" s="16"/>
      <c r="L5" s="19" t="str">
        <f>$L$2</f>
        <v>BBS II Göttingen, Godehardstraße 11, 37081 GÖTTINGEN</v>
      </c>
      <c r="M5" s="16"/>
      <c r="N5" s="16"/>
      <c r="O5" s="19"/>
      <c r="P5" s="21"/>
      <c r="Q5" s="16"/>
      <c r="R5" s="16"/>
      <c r="S5" s="19" t="str">
        <f>$S$2</f>
        <v>Berufsbildende Schule 3 der Region Hannover, Ohestr. 6, 30169 HANNOVER</v>
      </c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9" t="str">
        <f>$AF$2</f>
        <v>Werner-von-Siemens-Schule Hildesheim, Rathausstraße 9, 31134 HILDESHEIM</v>
      </c>
      <c r="AG5" s="19" t="str">
        <f>$AG$2</f>
        <v>Georg-von-Langen-Schule, Berufsbildende Schulen Holzminden, Von-Langen Allee 5, 37603 HOLZMINDEN</v>
      </c>
      <c r="AH5" s="26"/>
      <c r="AI5" s="16"/>
      <c r="AJ5" s="19" t="str">
        <f>$AJ$2</f>
        <v>Berufsbildende Schulen des Landkreises Nienburg/Weser, Berliner Ring 45, 31582 NIENBURG/WESER</v>
      </c>
      <c r="AK5" s="16"/>
      <c r="AL5" s="16"/>
      <c r="AM5" s="19" t="str">
        <f>$AM$2</f>
        <v>Berufsbildende Schulen II Northeim, Sudheimer Str. 24, 37154 NORTHEIM</v>
      </c>
      <c r="AN5" s="26"/>
      <c r="AO5" s="16"/>
      <c r="AP5" s="19" t="str">
        <f>$AP$2</f>
        <v>Berufsbildende Schulen II Osterode am Harz, An der Leege 2b, 37520 OSTERODE AM HARZ</v>
      </c>
      <c r="AQ5" s="26"/>
      <c r="AR5" s="16"/>
      <c r="AS5" s="16"/>
      <c r="AT5" s="19" t="str">
        <f>$AT$2</f>
        <v>Berufsbildende Schulen Stadthagen, Jahnstraße 21, 31655 STADTHAGEN</v>
      </c>
      <c r="AU5" s="21"/>
      <c r="AV5" s="19" t="str">
        <f>$AV$2</f>
        <v>Berufsbildende Schulen Syke,  An der Weide 8, 28857 SYKE</v>
      </c>
      <c r="AW5" s="16"/>
      <c r="AX5" s="16"/>
      <c r="AY5" s="16"/>
      <c r="AZ5" s="16"/>
      <c r="BA5" s="16"/>
      <c r="BB5" s="16"/>
      <c r="BC5" s="16"/>
      <c r="BD5" s="16"/>
      <c r="BE5" s="9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9"/>
      <c r="BR5" s="9"/>
      <c r="BS5" s="26"/>
      <c r="BT5" s="26"/>
      <c r="BU5" s="26"/>
      <c r="BV5" s="26"/>
      <c r="BW5" s="26"/>
      <c r="BX5" s="26"/>
      <c r="BY5" s="26"/>
      <c r="BZ5" s="26"/>
      <c r="CA5" s="26"/>
      <c r="CB5" s="9"/>
      <c r="CC5" s="9"/>
      <c r="CD5" s="9"/>
      <c r="CE5" s="9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9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9"/>
    </row>
    <row r="6" spans="1:109" ht="54.95" hidden="1" customHeight="1" x14ac:dyDescent="0.2">
      <c r="A6" s="60"/>
      <c r="B6" s="7" t="s">
        <v>479</v>
      </c>
      <c r="C6" s="7" t="s">
        <v>289</v>
      </c>
      <c r="D6" s="7" t="s">
        <v>290</v>
      </c>
      <c r="E6" s="37" t="s">
        <v>94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21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9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9"/>
      <c r="BR6" s="9"/>
      <c r="BS6" s="16"/>
      <c r="BT6" s="16"/>
      <c r="BU6" s="16"/>
      <c r="BV6" s="16"/>
      <c r="BW6" s="16"/>
      <c r="BX6" s="16"/>
      <c r="BY6" s="16"/>
      <c r="BZ6" s="16"/>
      <c r="CA6" s="16"/>
      <c r="CB6" s="9"/>
      <c r="CC6" s="9"/>
      <c r="CD6" s="31" t="str">
        <f>$CD$2</f>
        <v>Berufliche Schule Bautechnik (BS 08), Wendenstraße 166, 20537 HAMBURG</v>
      </c>
      <c r="CE6" s="38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9"/>
      <c r="CQ6" s="28"/>
      <c r="CR6" s="28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9"/>
    </row>
    <row r="7" spans="1:109" ht="54.95" hidden="1" customHeight="1" x14ac:dyDescent="0.2">
      <c r="A7" s="60"/>
      <c r="B7" s="7" t="s">
        <v>479</v>
      </c>
      <c r="C7" s="7" t="s">
        <v>289</v>
      </c>
      <c r="D7" s="7" t="s">
        <v>290</v>
      </c>
      <c r="E7" s="37" t="s">
        <v>95</v>
      </c>
      <c r="F7" s="21"/>
      <c r="G7" s="33"/>
      <c r="H7" s="33"/>
      <c r="I7" s="33"/>
      <c r="J7" s="33"/>
      <c r="K7" s="33"/>
      <c r="L7" s="33"/>
      <c r="M7" s="33"/>
      <c r="N7" s="33"/>
      <c r="O7" s="33"/>
      <c r="P7" s="21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9"/>
      <c r="BF7" s="33"/>
      <c r="BG7" s="33"/>
      <c r="BH7" s="33"/>
      <c r="BI7" s="33"/>
      <c r="BJ7" s="33"/>
      <c r="BK7" s="33"/>
      <c r="BL7" s="31" t="str">
        <f>$BL$2</f>
        <v>Berufskolleg West, August-Thyssen-Str. 48, 47166 DUISBURG</v>
      </c>
      <c r="BM7" s="9"/>
      <c r="BN7" s="33"/>
      <c r="BO7" s="31" t="str">
        <f>$BO$2</f>
        <v>Walter-Gropius-Schule, Bindersiebener Landstr. 162, 99092 ERFURT</v>
      </c>
      <c r="BP7" s="33"/>
      <c r="BQ7" s="9"/>
      <c r="BR7" s="9"/>
      <c r="BS7" s="33"/>
      <c r="BT7" s="33"/>
      <c r="BU7" s="33"/>
      <c r="BV7" s="33"/>
      <c r="BW7" s="33"/>
      <c r="BX7" s="33"/>
      <c r="BY7" s="33"/>
      <c r="BZ7" s="33"/>
      <c r="CA7" s="33"/>
      <c r="CB7" s="9"/>
      <c r="CC7" s="9"/>
      <c r="CD7" s="9"/>
      <c r="CE7" s="9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9"/>
      <c r="CQ7" s="26"/>
      <c r="CR7" s="26"/>
      <c r="CS7" s="33"/>
      <c r="CT7" s="33"/>
      <c r="CU7" s="33"/>
      <c r="CV7" s="33"/>
      <c r="CW7" s="33"/>
      <c r="CX7" s="33"/>
      <c r="CY7" s="31" t="str">
        <f>$CY$2</f>
        <v>Staatliche Berufsschule Wiesau, Pestalozzistr. 2, 95676 WIESAU</v>
      </c>
      <c r="CZ7" s="33"/>
      <c r="DA7" s="33"/>
      <c r="DB7" s="33"/>
      <c r="DC7" s="33"/>
      <c r="DD7" s="33"/>
      <c r="DE7" s="9"/>
    </row>
    <row r="8" spans="1:109" ht="54.95" hidden="1" customHeight="1" x14ac:dyDescent="0.2">
      <c r="A8" s="60"/>
      <c r="B8" s="7" t="s">
        <v>479</v>
      </c>
      <c r="C8" s="7" t="s">
        <v>289</v>
      </c>
      <c r="D8" s="7" t="s">
        <v>290</v>
      </c>
      <c r="E8" s="42" t="s">
        <v>409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31" t="str">
        <f>$BU$2</f>
        <v>Berufsschule für Landesfachklassen, Heegestr. 14, 45897 GELSENKIRCHEN</v>
      </c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33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</row>
    <row r="9" spans="1:109" ht="54.95" hidden="1" customHeight="1" x14ac:dyDescent="0.2">
      <c r="A9" s="60"/>
      <c r="B9" s="7" t="s">
        <v>487</v>
      </c>
      <c r="C9" s="7" t="s">
        <v>289</v>
      </c>
      <c r="D9" s="7" t="s">
        <v>290</v>
      </c>
      <c r="E9" s="37" t="s">
        <v>54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16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9"/>
      <c r="BF9" s="21"/>
      <c r="BG9" s="21"/>
      <c r="BH9" s="21"/>
      <c r="BI9" s="21"/>
      <c r="BJ9" s="21"/>
      <c r="BK9" s="31" t="str">
        <f>$BK$2</f>
        <v>Robert-Bosch-Berufskolleg, August Thyssen Str. 45, 47166 DUISBURG</v>
      </c>
      <c r="BL9" s="21"/>
      <c r="BM9" s="9"/>
      <c r="BN9" s="21"/>
      <c r="BO9" s="21"/>
      <c r="BP9" s="21"/>
      <c r="BQ9" s="9"/>
      <c r="BR9" s="9"/>
      <c r="BS9" s="21"/>
      <c r="BT9" s="21"/>
      <c r="BU9" s="21"/>
      <c r="BV9" s="21"/>
      <c r="BW9" s="21"/>
      <c r="BX9" s="21"/>
      <c r="BY9" s="21"/>
      <c r="BZ9" s="21"/>
      <c r="CA9" s="21"/>
      <c r="CB9" s="9"/>
      <c r="CC9" s="9"/>
      <c r="CD9" s="9"/>
      <c r="CE9" s="9"/>
      <c r="CF9" s="21"/>
      <c r="CG9" s="21"/>
      <c r="CH9" s="21"/>
      <c r="CI9" s="31" t="str">
        <f>$CI$2</f>
        <v>Berufskolleg Lübbecke des Kreises Minden Lübbecke, Rahdener Str. 1, 32313 LÜBBECKE</v>
      </c>
      <c r="CJ9" s="21"/>
      <c r="CK9" s="21"/>
      <c r="CL9" s="21"/>
      <c r="CM9" s="21"/>
      <c r="CN9" s="21"/>
      <c r="CO9" s="21"/>
      <c r="CP9" s="9"/>
      <c r="CQ9" s="32"/>
      <c r="CR9" s="32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9"/>
    </row>
    <row r="10" spans="1:109" ht="54.95" hidden="1" customHeight="1" x14ac:dyDescent="0.2">
      <c r="A10" s="60"/>
      <c r="B10" s="7" t="s">
        <v>19</v>
      </c>
      <c r="C10" s="7" t="s">
        <v>289</v>
      </c>
      <c r="D10" s="7" t="s">
        <v>290</v>
      </c>
      <c r="E10" s="37" t="s">
        <v>20</v>
      </c>
      <c r="F10" s="21"/>
      <c r="G10" s="19" t="str">
        <f>$G$2</f>
        <v>Berufsbildende Schulen Burgdorf, Berliner Ring 28, 31303 BURGDORF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9" t="str">
        <f>$AD$2</f>
        <v>Friedrich-List-Schule, Wollenweberstr. 66, 31134 HILDESHEIM</v>
      </c>
      <c r="AE10" s="16"/>
      <c r="AF10" s="16"/>
      <c r="AG10" s="16"/>
      <c r="AH10" s="16"/>
      <c r="AI10" s="16"/>
      <c r="AJ10" s="16"/>
      <c r="AK10" s="16"/>
      <c r="AL10" s="19" t="str">
        <f>$AL$2</f>
        <v>Berufsbildende Schulen 1 Northeim, Europa-Schule, Sudheimer Str. 36 – 38, 37154 NORTHEIM</v>
      </c>
      <c r="AM10" s="16"/>
      <c r="AN10" s="16"/>
      <c r="AO10" s="16"/>
      <c r="AP10" s="16"/>
      <c r="AQ10" s="16"/>
      <c r="AR10" s="16"/>
      <c r="AS10" s="16"/>
      <c r="AT10" s="19" t="str">
        <f>$AT$2</f>
        <v>Berufsbildende Schulen Stadthagen, Jahnstraße 21, 31655 STADTHAGEN</v>
      </c>
      <c r="AU10" s="21"/>
      <c r="AV10" s="16"/>
      <c r="AW10" s="16"/>
      <c r="AX10" s="16"/>
      <c r="AY10" s="16"/>
      <c r="AZ10" s="16"/>
      <c r="BA10" s="16"/>
      <c r="BB10" s="16"/>
      <c r="BC10" s="16"/>
      <c r="BD10" s="16"/>
      <c r="BE10" s="9"/>
      <c r="BF10" s="16"/>
      <c r="BG10" s="16"/>
      <c r="BH10" s="16"/>
      <c r="BI10" s="16"/>
      <c r="BJ10" s="16"/>
      <c r="BK10" s="16"/>
      <c r="BL10" s="16"/>
      <c r="BM10" s="9"/>
      <c r="BN10" s="16"/>
      <c r="BO10" s="16"/>
      <c r="BP10" s="16"/>
      <c r="BQ10" s="9"/>
      <c r="BR10" s="9"/>
      <c r="BS10" s="16"/>
      <c r="BT10" s="16"/>
      <c r="BU10" s="16"/>
      <c r="BV10" s="16"/>
      <c r="BW10" s="16"/>
      <c r="BX10" s="16"/>
      <c r="BY10" s="16"/>
      <c r="BZ10" s="16"/>
      <c r="CA10" s="16"/>
      <c r="CB10" s="9"/>
      <c r="CC10" s="9"/>
      <c r="CD10" s="9"/>
      <c r="CE10" s="9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9"/>
      <c r="CQ10" s="28"/>
      <c r="CR10" s="28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9"/>
    </row>
    <row r="11" spans="1:109" ht="54.95" hidden="1" customHeight="1" x14ac:dyDescent="0.2">
      <c r="A11" s="10"/>
      <c r="B11" s="7" t="s">
        <v>487</v>
      </c>
      <c r="C11" s="7" t="s">
        <v>289</v>
      </c>
      <c r="D11" s="7" t="s">
        <v>290</v>
      </c>
      <c r="E11" s="37" t="s">
        <v>56</v>
      </c>
      <c r="F11" s="19" t="str">
        <f>$F$2</f>
        <v>Berufsbildende Schule Alfeld, Hildesheimer Str. 55, 31061 ALFELD (LEINE)</v>
      </c>
      <c r="G11" s="16"/>
      <c r="H11" s="19" t="str">
        <f>$H$2</f>
        <v>Berufsbildungszentrum Dr. Jürgen Ulderup, Schlesierstraße 13, 49356 DIEPHOLZ</v>
      </c>
      <c r="I11" s="16"/>
      <c r="J11" s="16"/>
      <c r="K11" s="19" t="str">
        <f>$K$2</f>
        <v>Berufsbildende Schulen 1 Arnoldi-Schule, Friedländer Weg 33 - 43, 37085 GÖTTINGEN</v>
      </c>
      <c r="L11" s="16"/>
      <c r="M11" s="16"/>
      <c r="N11" s="16"/>
      <c r="O11" s="16"/>
      <c r="P11" s="19" t="str">
        <f>$P$2</f>
        <v>Handelslehranstalt Hameln, Mühlenstraße 16, 31785 HAMELN</v>
      </c>
      <c r="Q11" s="16"/>
      <c r="R11" s="16"/>
      <c r="S11" s="16"/>
      <c r="T11" s="16"/>
      <c r="U11" s="16"/>
      <c r="V11" s="19" t="str">
        <f>$V$2</f>
        <v>Berufsbildende Schulen Hannah Arendt, Andertensche Wiese 26, 30169 HANNOVER</v>
      </c>
      <c r="W11" s="16"/>
      <c r="X11" s="16"/>
      <c r="Y11" s="16"/>
      <c r="Z11" s="16"/>
      <c r="AA11" s="16"/>
      <c r="AB11" s="16"/>
      <c r="AC11" s="16"/>
      <c r="AD11" s="19" t="str">
        <f>$AD$2</f>
        <v>Friedrich-List-Schule, Wollenweberstr. 66, 31134 HILDESHEIM</v>
      </c>
      <c r="AE11" s="16"/>
      <c r="AF11" s="16"/>
      <c r="AG11" s="16"/>
      <c r="AH11" s="16"/>
      <c r="AI11" s="16"/>
      <c r="AJ11" s="19" t="str">
        <f>$AJ$2</f>
        <v>Berufsbildende Schulen des Landkreises Nienburg/Weser, Berliner Ring 45, 31582 NIENBURG/WESER</v>
      </c>
      <c r="AK11" s="26"/>
      <c r="AL11" s="19" t="str">
        <f>$AL$2</f>
        <v>Berufsbildende Schulen 1 Northeim, Europa-Schule, Sudheimer Str. 36 – 38, 37154 NORTHEIM</v>
      </c>
      <c r="AM11" s="16"/>
      <c r="AN11" s="16"/>
      <c r="AO11" s="19" t="str">
        <f>$AO$2</f>
        <v>Berufsbildende Schulen I Osterode am Harz, Europa-Schule, Neustädter Tor 1/3, 37520 OSTERODE AM HARZ</v>
      </c>
      <c r="AP11" s="16"/>
      <c r="AQ11" s="16"/>
      <c r="AR11" s="16"/>
      <c r="AS11" s="16"/>
      <c r="AT11" s="19" t="str">
        <f>$AT$2</f>
        <v>Berufsbildende Schulen Stadthagen, Jahnstraße 21, 31655 STADTHAGEN</v>
      </c>
      <c r="AU11" s="21"/>
      <c r="AV11" s="19" t="str">
        <f>$AV$2</f>
        <v>Berufsbildende Schulen Syke,  An der Weide 8, 28857 SYKE</v>
      </c>
      <c r="AW11" s="26"/>
      <c r="AX11" s="26"/>
      <c r="AY11" s="26"/>
      <c r="AZ11" s="26"/>
      <c r="BA11" s="26"/>
      <c r="BB11" s="26"/>
      <c r="BC11" s="26"/>
      <c r="BD11" s="16"/>
      <c r="BE11" s="9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9"/>
      <c r="BR11" s="9"/>
      <c r="BS11" s="33"/>
      <c r="BT11" s="33"/>
      <c r="BU11" s="33"/>
      <c r="BV11" s="33"/>
      <c r="BW11" s="33"/>
      <c r="BX11" s="33"/>
      <c r="BY11" s="33"/>
      <c r="BZ11" s="33"/>
      <c r="CA11" s="33"/>
      <c r="CB11" s="9"/>
      <c r="CC11" s="9"/>
      <c r="CD11" s="9"/>
      <c r="CE11" s="9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9"/>
      <c r="CQ11" s="26"/>
      <c r="CR11" s="26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9"/>
    </row>
    <row r="12" spans="1:109" ht="54.95" hidden="1" customHeight="1" x14ac:dyDescent="0.2">
      <c r="A12" s="60"/>
      <c r="B12" s="7" t="s">
        <v>479</v>
      </c>
      <c r="C12" s="7" t="s">
        <v>289</v>
      </c>
      <c r="D12" s="7" t="s">
        <v>290</v>
      </c>
      <c r="E12" s="42" t="s">
        <v>410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19" t="str">
        <f>$AY$2</f>
        <v>Berufsbildende Schulen Ammerland, Elmendorfer Str. 59, 26160 BAD ZWISCHENAHN</v>
      </c>
      <c r="AZ12" s="38"/>
      <c r="BA12" s="38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</row>
    <row r="13" spans="1:109" ht="54.95" hidden="1" customHeight="1" x14ac:dyDescent="0.2">
      <c r="A13" s="10"/>
      <c r="B13" s="7" t="s">
        <v>479</v>
      </c>
      <c r="C13" s="7" t="s">
        <v>289</v>
      </c>
      <c r="D13" s="7" t="s">
        <v>290</v>
      </c>
      <c r="E13" s="37" t="s">
        <v>96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1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31" t="str">
        <f>$BC$2</f>
        <v>Johannes-Selenka-Schule, Inselwall 1A, 38114 BRAUNSCHWEIG</v>
      </c>
      <c r="BD13" s="16"/>
      <c r="BE13" s="9"/>
      <c r="BF13" s="16"/>
      <c r="BG13" s="16"/>
      <c r="BH13" s="16"/>
      <c r="BI13" s="16"/>
      <c r="BJ13" s="16"/>
      <c r="BK13" s="16"/>
      <c r="BL13" s="16"/>
      <c r="BM13" s="9"/>
      <c r="BN13" s="16"/>
      <c r="BO13" s="16"/>
      <c r="BP13" s="16"/>
      <c r="BQ13" s="9"/>
      <c r="BR13" s="9"/>
      <c r="BS13" s="16"/>
      <c r="BT13" s="16"/>
      <c r="BU13" s="16"/>
      <c r="BV13" s="16"/>
      <c r="BW13" s="16"/>
      <c r="BX13" s="16"/>
      <c r="BY13" s="16"/>
      <c r="BZ13" s="16"/>
      <c r="CA13" s="16"/>
      <c r="CB13" s="9"/>
      <c r="CC13" s="9"/>
      <c r="CD13" s="9"/>
      <c r="CE13" s="9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9"/>
      <c r="CQ13" s="28"/>
      <c r="CR13" s="28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9"/>
    </row>
    <row r="14" spans="1:109" ht="54.95" hidden="1" customHeight="1" x14ac:dyDescent="0.2">
      <c r="A14" s="10"/>
      <c r="B14" s="7" t="s">
        <v>479</v>
      </c>
      <c r="C14" s="7" t="s">
        <v>289</v>
      </c>
      <c r="D14" s="7" t="s">
        <v>290</v>
      </c>
      <c r="E14" s="37" t="s">
        <v>97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1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9"/>
      <c r="BF14" s="16"/>
      <c r="BG14" s="16"/>
      <c r="BH14" s="16"/>
      <c r="BI14" s="16"/>
      <c r="BJ14" s="16"/>
      <c r="BK14" s="16"/>
      <c r="BL14" s="16"/>
      <c r="BM14" s="9"/>
      <c r="BN14" s="16"/>
      <c r="BO14" s="16"/>
      <c r="BP14" s="31" t="str">
        <f>$BP$2</f>
        <v>Berufskolleg Ost der Stadt Essen, Knaudtstr. 25, 45138 ESSEN</v>
      </c>
      <c r="BQ14" s="9"/>
      <c r="BR14" s="9"/>
      <c r="BS14" s="16"/>
      <c r="BT14" s="16"/>
      <c r="BU14" s="16"/>
      <c r="BV14" s="16"/>
      <c r="BW14" s="16"/>
      <c r="BX14" s="16"/>
      <c r="BY14" s="16"/>
      <c r="BZ14" s="16"/>
      <c r="CA14" s="16"/>
      <c r="CB14" s="9"/>
      <c r="CC14" s="9"/>
      <c r="CD14" s="9"/>
      <c r="CE14" s="9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9"/>
      <c r="CQ14" s="28"/>
      <c r="CR14" s="28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9"/>
    </row>
    <row r="15" spans="1:109" ht="54.95" hidden="1" customHeight="1" x14ac:dyDescent="0.2">
      <c r="A15" s="10"/>
      <c r="B15" s="7" t="s">
        <v>479</v>
      </c>
      <c r="C15" s="7" t="s">
        <v>289</v>
      </c>
      <c r="D15" s="7" t="s">
        <v>290</v>
      </c>
      <c r="E15" s="37" t="s">
        <v>98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9"/>
      <c r="BF15" s="16"/>
      <c r="BG15" s="16"/>
      <c r="BH15" s="16"/>
      <c r="BI15" s="16"/>
      <c r="BJ15" s="16"/>
      <c r="BK15" s="16"/>
      <c r="BL15" s="16"/>
      <c r="BM15" s="9"/>
      <c r="BN15" s="16"/>
      <c r="BO15" s="16"/>
      <c r="BP15" s="16"/>
      <c r="BQ15" s="9"/>
      <c r="BR15" s="9"/>
      <c r="BS15" s="16"/>
      <c r="BT15" s="16"/>
      <c r="BU15" s="31" t="str">
        <f>$BU$2</f>
        <v>Berufsschule für Landesfachklassen, Heegestr. 14, 45897 GELSENKIRCHEN</v>
      </c>
      <c r="BV15" s="16"/>
      <c r="BW15" s="16"/>
      <c r="BX15" s="16"/>
      <c r="BY15" s="16"/>
      <c r="BZ15" s="16"/>
      <c r="CA15" s="16"/>
      <c r="CB15" s="9"/>
      <c r="CC15" s="9"/>
      <c r="CD15" s="9"/>
      <c r="CE15" s="9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9"/>
      <c r="CQ15" s="28"/>
      <c r="CR15" s="28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9"/>
    </row>
    <row r="16" spans="1:109" ht="54.95" hidden="1" customHeight="1" x14ac:dyDescent="0.2">
      <c r="A16" s="10"/>
      <c r="B16" s="7" t="s">
        <v>479</v>
      </c>
      <c r="C16" s="7" t="s">
        <v>289</v>
      </c>
      <c r="D16" s="7" t="s">
        <v>290</v>
      </c>
      <c r="E16" s="37" t="s">
        <v>99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1"/>
      <c r="Q16" s="16"/>
      <c r="R16" s="16"/>
      <c r="S16" s="19" t="str">
        <f>$S$2</f>
        <v>Berufsbildende Schule 3 der Region Hannover, Ohestr. 6, 30169 HANNOVER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26"/>
      <c r="AK16" s="26"/>
      <c r="AL16" s="16"/>
      <c r="AM16" s="19" t="str">
        <f>$AM$2</f>
        <v>Berufsbildende Schulen II Northeim, Sudheimer Str. 24, 37154 NORTHEIM</v>
      </c>
      <c r="AN16" s="26"/>
      <c r="AO16" s="16"/>
      <c r="AP16" s="16"/>
      <c r="AQ16" s="16"/>
      <c r="AR16" s="16"/>
      <c r="AS16" s="16"/>
      <c r="AT16" s="16"/>
      <c r="AU16" s="16"/>
      <c r="AV16" s="16"/>
      <c r="AW16" s="19" t="str">
        <f>$AW$2</f>
        <v>Berufsbildende Schulen Syke,  An der Weide 8, 28857 SYKE*</v>
      </c>
      <c r="AX16" s="16"/>
      <c r="AY16" s="16"/>
      <c r="AZ16" s="16"/>
      <c r="BA16" s="16"/>
      <c r="BB16" s="16"/>
      <c r="BC16" s="16"/>
      <c r="BD16" s="16"/>
      <c r="BE16" s="9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9"/>
      <c r="BR16" s="9"/>
      <c r="BS16" s="33"/>
      <c r="BT16" s="33"/>
      <c r="BU16" s="33"/>
      <c r="BV16" s="33"/>
      <c r="BW16" s="33"/>
      <c r="BX16" s="33"/>
      <c r="BY16" s="33"/>
      <c r="BZ16" s="33"/>
      <c r="CA16" s="33"/>
      <c r="CB16" s="9"/>
      <c r="CC16" s="9"/>
      <c r="CD16" s="9"/>
      <c r="CE16" s="9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9"/>
      <c r="CQ16" s="26"/>
      <c r="CR16" s="26"/>
      <c r="CS16" s="33"/>
      <c r="CT16" s="33"/>
      <c r="CU16" s="33"/>
      <c r="CV16" s="33"/>
      <c r="CW16" s="33"/>
      <c r="CX16" s="25" t="str">
        <f>$CX$2</f>
        <v>Berufsbildende Schulen Verden, Neue Schulstraße 5, 27283 VERDEN (ALLER)*</v>
      </c>
      <c r="CY16" s="33"/>
      <c r="CZ16" s="33"/>
      <c r="DA16" s="33"/>
      <c r="DB16" s="33"/>
      <c r="DC16" s="33"/>
      <c r="DD16" s="25" t="str">
        <f>$DD$2</f>
        <v>(*jährlicher Wechsel mit Ausbildungsstart.)</v>
      </c>
      <c r="DE16" s="9"/>
    </row>
    <row r="17" spans="1:109" ht="54.95" hidden="1" customHeight="1" x14ac:dyDescent="0.2">
      <c r="A17" s="10"/>
      <c r="B17" s="7" t="s">
        <v>481</v>
      </c>
      <c r="C17" s="7" t="s">
        <v>289</v>
      </c>
      <c r="D17" s="7" t="s">
        <v>290</v>
      </c>
      <c r="E17" s="37" t="s">
        <v>37</v>
      </c>
      <c r="F17" s="16"/>
      <c r="G17" s="19" t="str">
        <f>$G$2</f>
        <v>Berufsbildende Schulen Burgdorf, Berliner Ring 28, 31303 BURGDORF</v>
      </c>
      <c r="H17" s="16"/>
      <c r="I17" s="16"/>
      <c r="J17" s="16"/>
      <c r="K17" s="16"/>
      <c r="L17" s="19" t="str">
        <f>$L$2</f>
        <v>BBS II Göttingen, Godehardstraße 11, 37081 GÖTTINGEN</v>
      </c>
      <c r="M17" s="16"/>
      <c r="N17" s="16"/>
      <c r="O17" s="19" t="str">
        <f>$O$2</f>
        <v>Eugen-Reintjes-Schule, Breslauer-Allee 1, 31787 HAMELN</v>
      </c>
      <c r="P17" s="21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9" t="str">
        <f>$AV$2</f>
        <v>Berufsbildende Schulen Syke,  An der Weide 8, 28857 SYKE</v>
      </c>
      <c r="AW17" s="16"/>
      <c r="AX17" s="16"/>
      <c r="AY17" s="16"/>
      <c r="AZ17" s="16"/>
      <c r="BA17" s="16"/>
      <c r="BB17" s="16"/>
      <c r="BC17" s="16"/>
      <c r="BD17" s="16"/>
      <c r="BE17" s="9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9"/>
      <c r="BR17" s="9"/>
      <c r="BS17" s="33"/>
      <c r="BT17" s="33"/>
      <c r="BU17" s="33"/>
      <c r="BV17" s="33"/>
      <c r="BW17" s="33"/>
      <c r="BX17" s="33"/>
      <c r="BY17" s="33"/>
      <c r="BZ17" s="33"/>
      <c r="CA17" s="33"/>
      <c r="CB17" s="9"/>
      <c r="CC17" s="9"/>
      <c r="CD17" s="9"/>
      <c r="CE17" s="9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9"/>
      <c r="CQ17" s="26"/>
      <c r="CR17" s="26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9"/>
    </row>
    <row r="18" spans="1:109" ht="54.95" hidden="1" customHeight="1" x14ac:dyDescent="0.2">
      <c r="A18" s="10"/>
      <c r="B18" s="7" t="s">
        <v>19</v>
      </c>
      <c r="C18" s="7" t="s">
        <v>289</v>
      </c>
      <c r="D18" s="7" t="s">
        <v>290</v>
      </c>
      <c r="E18" s="37" t="s">
        <v>21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9" t="str">
        <f>$AS$2</f>
        <v>Berufsbildende Schulen Springe, Paul-Schneider-Weg, 31832 SPRINGE</v>
      </c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9"/>
      <c r="BF18" s="16"/>
      <c r="BG18" s="16"/>
      <c r="BH18" s="16"/>
      <c r="BI18" s="16"/>
      <c r="BJ18" s="16"/>
      <c r="BK18" s="16"/>
      <c r="BL18" s="16"/>
      <c r="BM18" s="9"/>
      <c r="BN18" s="16"/>
      <c r="BO18" s="16"/>
      <c r="BP18" s="16"/>
      <c r="BQ18" s="9"/>
      <c r="BR18" s="9"/>
      <c r="BS18" s="16"/>
      <c r="BT18" s="16"/>
      <c r="BU18" s="16"/>
      <c r="BV18" s="16"/>
      <c r="BW18" s="16"/>
      <c r="BX18" s="16"/>
      <c r="BY18" s="16"/>
      <c r="BZ18" s="16"/>
      <c r="CA18" s="16"/>
      <c r="CB18" s="9"/>
      <c r="CC18" s="9"/>
      <c r="CD18" s="9"/>
      <c r="CE18" s="9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9"/>
      <c r="CQ18" s="28"/>
      <c r="CR18" s="28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9"/>
    </row>
    <row r="19" spans="1:109" s="9" customFormat="1" ht="54.95" hidden="1" customHeight="1" x14ac:dyDescent="0.25">
      <c r="A19" s="10"/>
      <c r="B19" s="7" t="s">
        <v>479</v>
      </c>
      <c r="C19" s="7" t="s">
        <v>289</v>
      </c>
      <c r="D19" s="7" t="s">
        <v>290</v>
      </c>
      <c r="E19" s="37" t="s">
        <v>100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1"/>
      <c r="Q19" s="16"/>
      <c r="R19" s="16"/>
      <c r="S19" s="19" t="str">
        <f>$S$2</f>
        <v>Berufsbildende Schule 3 der Region Hannover, Ohestr. 6, 30169 HANNOVER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F19" s="16"/>
      <c r="BG19" s="16"/>
      <c r="BH19" s="16"/>
      <c r="BI19" s="16"/>
      <c r="BJ19" s="16"/>
      <c r="BK19" s="16"/>
      <c r="BL19" s="16"/>
      <c r="BN19" s="16"/>
      <c r="BO19" s="16"/>
      <c r="BP19" s="16"/>
      <c r="BS19" s="16"/>
      <c r="BT19" s="16"/>
      <c r="BU19" s="16"/>
      <c r="BV19" s="16"/>
      <c r="BW19" s="16"/>
      <c r="BX19" s="16"/>
      <c r="BY19" s="16"/>
      <c r="BZ19" s="16"/>
      <c r="CA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</row>
    <row r="20" spans="1:109" ht="54.95" hidden="1" customHeight="1" x14ac:dyDescent="0.2">
      <c r="A20" s="10"/>
      <c r="B20" s="7" t="s">
        <v>479</v>
      </c>
      <c r="C20" s="7" t="s">
        <v>289</v>
      </c>
      <c r="D20" s="7" t="s">
        <v>290</v>
      </c>
      <c r="E20" s="37" t="s">
        <v>101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1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9"/>
      <c r="BF20" s="16"/>
      <c r="BG20" s="16"/>
      <c r="BH20" s="16"/>
      <c r="BI20" s="16"/>
      <c r="BJ20" s="16"/>
      <c r="BK20" s="16"/>
      <c r="BL20" s="16"/>
      <c r="BM20" s="9"/>
      <c r="BN20" s="16"/>
      <c r="BO20" s="16"/>
      <c r="BP20" s="16"/>
      <c r="BQ20" s="9"/>
      <c r="BR20" s="9"/>
      <c r="BS20" s="16"/>
      <c r="BT20" s="16"/>
      <c r="BU20" s="16"/>
      <c r="BV20" s="16"/>
      <c r="BW20" s="16"/>
      <c r="BX20" s="16"/>
      <c r="BY20" s="16"/>
      <c r="BZ20" s="16"/>
      <c r="CA20" s="16"/>
      <c r="CB20" s="9"/>
      <c r="CC20" s="9"/>
      <c r="CD20" s="9"/>
      <c r="CE20" s="9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9"/>
      <c r="CQ20" s="16"/>
      <c r="CR20" s="16"/>
      <c r="CS20" s="16"/>
      <c r="CT20" s="16"/>
      <c r="CU20" s="16"/>
      <c r="CV20" s="16"/>
      <c r="CW20" s="31" t="str">
        <f>$CW$2</f>
        <v>Ferdinand-von-Steinbeis-Schule, Egginger Weg 26, 89077 ULM</v>
      </c>
      <c r="CX20" s="33"/>
      <c r="CY20" s="16"/>
      <c r="CZ20" s="16"/>
      <c r="DA20" s="16"/>
      <c r="DB20" s="16"/>
      <c r="DC20" s="16"/>
      <c r="DD20" s="16"/>
      <c r="DE20" s="9"/>
    </row>
    <row r="21" spans="1:109" ht="54.95" hidden="1" customHeight="1" x14ac:dyDescent="0.2">
      <c r="A21" s="10"/>
      <c r="B21" s="7" t="s">
        <v>481</v>
      </c>
      <c r="C21" s="7" t="s">
        <v>289</v>
      </c>
      <c r="D21" s="7" t="s">
        <v>290</v>
      </c>
      <c r="E21" s="37" t="s">
        <v>38</v>
      </c>
      <c r="F21" s="21"/>
      <c r="G21" s="33"/>
      <c r="H21" s="33"/>
      <c r="I21" s="33"/>
      <c r="J21" s="33"/>
      <c r="K21" s="33"/>
      <c r="L21" s="33"/>
      <c r="M21" s="33"/>
      <c r="N21" s="33"/>
      <c r="O21" s="33"/>
      <c r="P21" s="21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16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9"/>
      <c r="BF21" s="33"/>
      <c r="BG21" s="33"/>
      <c r="BH21" s="33"/>
      <c r="BI21" s="33"/>
      <c r="BJ21" s="33"/>
      <c r="BK21" s="33"/>
      <c r="BL21" s="33"/>
      <c r="BM21" s="31" t="str">
        <f>$BM$2</f>
        <v>Berufskolleg für Verkehrswesen - Schifferberufsschule -, Bürgermeister-Wendel-Platz 1, 37198 DUISBURG</v>
      </c>
      <c r="BN21" s="33"/>
      <c r="BO21" s="33"/>
      <c r="BP21" s="33"/>
      <c r="BQ21" s="9"/>
      <c r="BR21" s="9"/>
      <c r="BS21" s="33"/>
      <c r="BT21" s="33"/>
      <c r="BU21" s="33"/>
      <c r="BV21" s="33"/>
      <c r="BW21" s="33"/>
      <c r="BX21" s="33"/>
      <c r="BY21" s="33"/>
      <c r="BZ21" s="33"/>
      <c r="CA21" s="33"/>
      <c r="CB21" s="9"/>
      <c r="CC21" s="9"/>
      <c r="CD21" s="9"/>
      <c r="CE21" s="9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1" t="str">
        <f>$CP$2</f>
        <v>BBS Schönebeck, Magdeburger Str. 302, 39218 SCHÖNEBECK</v>
      </c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9"/>
    </row>
    <row r="22" spans="1:109" ht="54.95" hidden="1" customHeight="1" x14ac:dyDescent="0.2">
      <c r="A22" s="10"/>
      <c r="B22" s="7" t="s">
        <v>481</v>
      </c>
      <c r="C22" s="7" t="s">
        <v>289</v>
      </c>
      <c r="D22" s="7" t="s">
        <v>290</v>
      </c>
      <c r="E22" s="37" t="s">
        <v>39</v>
      </c>
      <c r="F22" s="21"/>
      <c r="G22" s="33"/>
      <c r="H22" s="33"/>
      <c r="I22" s="33"/>
      <c r="J22" s="33"/>
      <c r="K22" s="33"/>
      <c r="L22" s="33"/>
      <c r="M22" s="33"/>
      <c r="N22" s="33"/>
      <c r="O22" s="33"/>
      <c r="P22" s="21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16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1" t="str">
        <f>$BM$2</f>
        <v>Berufskolleg für Verkehrswesen - Schifferberufsschule -, Bürgermeister-Wendel-Platz 1, 37198 DUISBURG</v>
      </c>
      <c r="BN22" s="33"/>
      <c r="BO22" s="33"/>
      <c r="BP22" s="33"/>
      <c r="BQ22" s="9"/>
      <c r="BR22" s="9"/>
      <c r="BS22" s="33"/>
      <c r="BT22" s="33"/>
      <c r="BU22" s="33"/>
      <c r="BV22" s="33"/>
      <c r="BW22" s="33"/>
      <c r="BX22" s="33"/>
      <c r="BY22" s="33"/>
      <c r="BZ22" s="33"/>
      <c r="CA22" s="33"/>
      <c r="CB22" s="9"/>
      <c r="CC22" s="9"/>
      <c r="CD22" s="9"/>
      <c r="CE22" s="9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1" t="str">
        <f>$CP$2</f>
        <v>BBS Schönebeck, Magdeburger Str. 302, 39218 SCHÖNEBECK</v>
      </c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9"/>
    </row>
    <row r="23" spans="1:109" ht="54.95" hidden="1" customHeight="1" x14ac:dyDescent="0.2">
      <c r="A23" s="10"/>
      <c r="B23" s="7" t="s">
        <v>111</v>
      </c>
      <c r="C23" s="7" t="s">
        <v>289</v>
      </c>
      <c r="D23" s="7" t="s">
        <v>290</v>
      </c>
      <c r="E23" s="37" t="s">
        <v>112</v>
      </c>
      <c r="F23" s="16"/>
      <c r="G23" s="16"/>
      <c r="H23" s="16"/>
      <c r="I23" s="16"/>
      <c r="J23" s="16"/>
      <c r="K23" s="16"/>
      <c r="L23" s="19" t="str">
        <f>$L$2</f>
        <v>BBS II Göttingen, Godehardstraße 11, 37081 GÖTTINGEN</v>
      </c>
      <c r="M23" s="16"/>
      <c r="N23" s="16"/>
      <c r="O23" s="16"/>
      <c r="P23" s="21"/>
      <c r="Q23" s="16"/>
      <c r="R23" s="16"/>
      <c r="S23" s="16"/>
      <c r="T23" s="16"/>
      <c r="U23" s="16"/>
      <c r="V23" s="16"/>
      <c r="W23" s="16"/>
      <c r="X23" s="16"/>
      <c r="Y23" s="19" t="str">
        <f>$Y$2</f>
        <v>Justus-von-Liebig-Schule, Höfestraße 37, 30163 HANNOVER</v>
      </c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9"/>
      <c r="BF23" s="16"/>
      <c r="BG23" s="16"/>
      <c r="BH23" s="16"/>
      <c r="BI23" s="16"/>
      <c r="BJ23" s="16"/>
      <c r="BK23" s="16"/>
      <c r="BL23" s="16"/>
      <c r="BM23" s="9"/>
      <c r="BN23" s="16"/>
      <c r="BO23" s="16"/>
      <c r="BP23" s="16"/>
      <c r="BQ23" s="9"/>
      <c r="BR23" s="9"/>
      <c r="BS23" s="16"/>
      <c r="BT23" s="16"/>
      <c r="BU23" s="16"/>
      <c r="BV23" s="16"/>
      <c r="BW23" s="16"/>
      <c r="BX23" s="16"/>
      <c r="BY23" s="16"/>
      <c r="BZ23" s="16"/>
      <c r="CA23" s="16"/>
      <c r="CB23" s="9"/>
      <c r="CC23" s="9"/>
      <c r="CD23" s="9"/>
      <c r="CE23" s="9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9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9"/>
    </row>
    <row r="24" spans="1:109" ht="54.95" hidden="1" customHeight="1" x14ac:dyDescent="0.2">
      <c r="A24" s="10"/>
      <c r="B24" s="7" t="s">
        <v>479</v>
      </c>
      <c r="C24" s="7" t="s">
        <v>289</v>
      </c>
      <c r="D24" s="7" t="s">
        <v>290</v>
      </c>
      <c r="E24" s="37" t="s">
        <v>102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1"/>
      <c r="Q24" s="16"/>
      <c r="R24" s="16"/>
      <c r="S24" s="19" t="str">
        <f>$S$2</f>
        <v>Berufsbildende Schule 3 der Region Hannover, Ohestr. 6, 30169 HANNOVER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9"/>
      <c r="BF24" s="16"/>
      <c r="BG24" s="16"/>
      <c r="BH24" s="16"/>
      <c r="BI24" s="16"/>
      <c r="BJ24" s="16"/>
      <c r="BK24" s="16"/>
      <c r="BL24" s="16"/>
      <c r="BM24" s="9"/>
      <c r="BN24" s="16"/>
      <c r="BO24" s="16"/>
      <c r="BP24" s="16"/>
      <c r="BQ24" s="9"/>
      <c r="BR24" s="9"/>
      <c r="BS24" s="16"/>
      <c r="BT24" s="16"/>
      <c r="BU24" s="16"/>
      <c r="BV24" s="16"/>
      <c r="BW24" s="16"/>
      <c r="BX24" s="16"/>
      <c r="BY24" s="16"/>
      <c r="BZ24" s="16"/>
      <c r="CA24" s="16"/>
      <c r="CB24" s="9"/>
      <c r="CC24" s="9"/>
      <c r="CD24" s="9"/>
      <c r="CE24" s="9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9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9"/>
    </row>
    <row r="25" spans="1:109" ht="54.95" hidden="1" customHeight="1" x14ac:dyDescent="0.2">
      <c r="A25" s="10"/>
      <c r="B25" s="7" t="s">
        <v>144</v>
      </c>
      <c r="C25" s="7" t="s">
        <v>289</v>
      </c>
      <c r="D25" s="7" t="s">
        <v>290</v>
      </c>
      <c r="E25" s="37" t="s">
        <v>145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21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9"/>
      <c r="BF25" s="31" t="str">
        <f>$BF$2</f>
        <v>Schulzentrum des Sekundarbereichs II am Rübekamp, Rübekamp 37-39, 28219 BREMEN</v>
      </c>
      <c r="BG25" s="33"/>
      <c r="BH25" s="33"/>
      <c r="BI25" s="33"/>
      <c r="BJ25" s="16"/>
      <c r="BK25" s="16"/>
      <c r="BL25" s="16"/>
      <c r="BM25" s="9"/>
      <c r="BN25" s="16"/>
      <c r="BO25" s="16"/>
      <c r="BP25" s="16"/>
      <c r="BQ25" s="9"/>
      <c r="BR25" s="9"/>
      <c r="BS25" s="16"/>
      <c r="BT25" s="16"/>
      <c r="BU25" s="16"/>
      <c r="BV25" s="16"/>
      <c r="BW25" s="16"/>
      <c r="BX25" s="16"/>
      <c r="BY25" s="16"/>
      <c r="BZ25" s="16"/>
      <c r="CA25" s="16"/>
      <c r="CB25" s="9"/>
      <c r="CC25" s="9"/>
      <c r="CD25" s="9"/>
      <c r="CE25" s="9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9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9"/>
    </row>
    <row r="26" spans="1:109" ht="54.95" hidden="1" customHeight="1" x14ac:dyDescent="0.2">
      <c r="A26" s="10"/>
      <c r="B26" s="7" t="s">
        <v>19</v>
      </c>
      <c r="C26" s="7" t="s">
        <v>289</v>
      </c>
      <c r="D26" s="7" t="s">
        <v>290</v>
      </c>
      <c r="E26" s="37" t="s">
        <v>22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9" t="str">
        <f>$W$2</f>
        <v>Berufsbildende Schulen Cora Berliner, Hauptstelle Brühlstraße, Brühlstraße 7, 30169 HANNOVER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9"/>
      <c r="BF26" s="16"/>
      <c r="BG26" s="16"/>
      <c r="BH26" s="16"/>
      <c r="BI26" s="16"/>
      <c r="BJ26" s="16"/>
      <c r="BK26" s="16"/>
      <c r="BL26" s="16"/>
      <c r="BM26" s="9"/>
      <c r="BN26" s="16"/>
      <c r="BO26" s="16"/>
      <c r="BP26" s="16"/>
      <c r="BQ26" s="9"/>
      <c r="BR26" s="9"/>
      <c r="BS26" s="16"/>
      <c r="BT26" s="16"/>
      <c r="BU26" s="16"/>
      <c r="BV26" s="16"/>
      <c r="BW26" s="16"/>
      <c r="BX26" s="16"/>
      <c r="BY26" s="16"/>
      <c r="BZ26" s="16"/>
      <c r="CA26" s="16"/>
      <c r="CB26" s="9"/>
      <c r="CC26" s="9"/>
      <c r="CD26" s="9"/>
      <c r="CE26" s="9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9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9"/>
    </row>
    <row r="27" spans="1:109" ht="54.95" hidden="1" customHeight="1" x14ac:dyDescent="0.2">
      <c r="A27" s="10"/>
      <c r="B27" s="7" t="s">
        <v>127</v>
      </c>
      <c r="C27" s="7" t="s">
        <v>289</v>
      </c>
      <c r="D27" s="7" t="s">
        <v>290</v>
      </c>
      <c r="E27" s="37" t="s">
        <v>392</v>
      </c>
      <c r="F27" s="9"/>
      <c r="G27" s="16"/>
      <c r="H27" s="16"/>
      <c r="I27" s="16"/>
      <c r="J27" s="16"/>
      <c r="K27" s="16"/>
      <c r="L27" s="16"/>
      <c r="M27" s="16"/>
      <c r="N27" s="16"/>
      <c r="O27" s="16"/>
      <c r="P27" s="21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31" t="str">
        <f>$BB$2</f>
        <v>Wilhelm-Ostwald-Schule, Immenweg 6, 12169 BERLIN</v>
      </c>
      <c r="BC27" s="16"/>
      <c r="BD27" s="16"/>
      <c r="BE27" s="9"/>
      <c r="BF27" s="16"/>
      <c r="BG27" s="16"/>
      <c r="BH27" s="16"/>
      <c r="BI27" s="16"/>
      <c r="BJ27" s="16"/>
      <c r="BK27" s="16"/>
      <c r="BL27" s="16"/>
      <c r="BM27" s="9"/>
      <c r="BN27" s="16"/>
      <c r="BO27" s="16"/>
      <c r="BP27" s="16"/>
      <c r="BQ27" s="9"/>
      <c r="BR27" s="9"/>
      <c r="BS27" s="16"/>
      <c r="BT27" s="16"/>
      <c r="BU27" s="16"/>
      <c r="BV27" s="16"/>
      <c r="BW27" s="16"/>
      <c r="BX27" s="16"/>
      <c r="BY27" s="16"/>
      <c r="BZ27" s="16"/>
      <c r="CA27" s="16"/>
      <c r="CB27" s="9"/>
      <c r="CC27" s="9"/>
      <c r="CD27" s="9"/>
      <c r="CE27" s="9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9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9"/>
    </row>
    <row r="28" spans="1:109" ht="54.95" hidden="1" customHeight="1" x14ac:dyDescent="0.2">
      <c r="A28" s="10"/>
      <c r="B28" s="7" t="s">
        <v>111</v>
      </c>
      <c r="C28" s="7" t="s">
        <v>289</v>
      </c>
      <c r="D28" s="7" t="s">
        <v>290</v>
      </c>
      <c r="E28" s="37" t="s">
        <v>113</v>
      </c>
      <c r="F28" s="16"/>
      <c r="G28" s="16"/>
      <c r="H28" s="16"/>
      <c r="I28" s="16"/>
      <c r="J28" s="16"/>
      <c r="K28" s="16"/>
      <c r="L28" s="19" t="str">
        <f>$L$2</f>
        <v>BBS II Göttingen, Godehardstraße 11, 37081 GÖTTINGEN</v>
      </c>
      <c r="M28" s="16"/>
      <c r="N28" s="16"/>
      <c r="O28" s="16"/>
      <c r="P28" s="21"/>
      <c r="Q28" s="16"/>
      <c r="R28" s="16"/>
      <c r="S28" s="16"/>
      <c r="T28" s="16"/>
      <c r="U28" s="16"/>
      <c r="V28" s="16"/>
      <c r="W28" s="16"/>
      <c r="X28" s="16"/>
      <c r="Y28" s="19" t="str">
        <f>$Y$2</f>
        <v>Justus-von-Liebig-Schule, Höfestraße 37, 30163 HANNOVER</v>
      </c>
      <c r="Z28" s="16"/>
      <c r="AA28" s="16"/>
      <c r="AB28" s="16"/>
      <c r="AC28" s="16"/>
      <c r="AD28" s="16"/>
      <c r="AE28" s="16"/>
      <c r="AF28" s="16"/>
      <c r="AG28" s="19" t="str">
        <f>$AG$2</f>
        <v>Georg-von-Langen-Schule, Berufsbildende Schulen Holzminden, Von-Langen Allee 5, 37603 HOLZMINDEN</v>
      </c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9"/>
      <c r="BF28" s="16"/>
      <c r="BG28" s="16"/>
      <c r="BH28" s="16"/>
      <c r="BI28" s="16"/>
      <c r="BJ28" s="16"/>
      <c r="BK28" s="16"/>
      <c r="BL28" s="16"/>
      <c r="BM28" s="9"/>
      <c r="BN28" s="16"/>
      <c r="BO28" s="16"/>
      <c r="BP28" s="16"/>
      <c r="BQ28" s="9"/>
      <c r="BR28" s="9"/>
      <c r="BS28" s="16"/>
      <c r="BT28" s="16"/>
      <c r="BU28" s="16"/>
      <c r="BV28" s="16"/>
      <c r="BW28" s="16"/>
      <c r="BX28" s="16"/>
      <c r="BY28" s="16"/>
      <c r="BZ28" s="16"/>
      <c r="CA28" s="16"/>
      <c r="CB28" s="9"/>
      <c r="CC28" s="9"/>
      <c r="CD28" s="9"/>
      <c r="CE28" s="9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9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9"/>
    </row>
    <row r="29" spans="1:109" ht="54.95" hidden="1" customHeight="1" x14ac:dyDescent="0.2">
      <c r="A29" s="10"/>
      <c r="B29" s="7" t="s">
        <v>111</v>
      </c>
      <c r="C29" s="7" t="s">
        <v>289</v>
      </c>
      <c r="D29" s="7" t="s">
        <v>290</v>
      </c>
      <c r="E29" s="37" t="s">
        <v>114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21"/>
      <c r="Q29" s="16"/>
      <c r="R29" s="16"/>
      <c r="S29" s="16"/>
      <c r="T29" s="16"/>
      <c r="U29" s="16"/>
      <c r="V29" s="16"/>
      <c r="W29" s="16"/>
      <c r="X29" s="16"/>
      <c r="Y29" s="19" t="str">
        <f>$Y$2</f>
        <v>Justus-von-Liebig-Schule, Höfestraße 37, 30163 HANNOVER</v>
      </c>
      <c r="Z29" s="16"/>
      <c r="AA29" s="16"/>
      <c r="AB29" s="16"/>
      <c r="AC29" s="16"/>
      <c r="AD29" s="16"/>
      <c r="AE29" s="16"/>
      <c r="AF29" s="16"/>
      <c r="AG29" s="19" t="str">
        <f>$AG$2</f>
        <v>Georg-von-Langen-Schule, Berufsbildende Schulen Holzminden, Von-Langen Allee 5, 37603 HOLZMINDEN</v>
      </c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9"/>
      <c r="BF29" s="16"/>
      <c r="BG29" s="16"/>
      <c r="BH29" s="16"/>
      <c r="BI29" s="16"/>
      <c r="BJ29" s="16"/>
      <c r="BK29" s="16"/>
      <c r="BL29" s="16"/>
      <c r="BM29" s="9"/>
      <c r="BN29" s="16"/>
      <c r="BO29" s="16"/>
      <c r="BP29" s="16"/>
      <c r="BQ29" s="9"/>
      <c r="BR29" s="9"/>
      <c r="BS29" s="16"/>
      <c r="BT29" s="16"/>
      <c r="BU29" s="16"/>
      <c r="BV29" s="16"/>
      <c r="BW29" s="16"/>
      <c r="BX29" s="16"/>
      <c r="BY29" s="16"/>
      <c r="BZ29" s="16"/>
      <c r="CA29" s="16"/>
      <c r="CB29" s="9"/>
      <c r="CC29" s="9"/>
      <c r="CD29" s="9"/>
      <c r="CE29" s="9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9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9"/>
    </row>
    <row r="30" spans="1:109" ht="54.95" hidden="1" customHeight="1" x14ac:dyDescent="0.2">
      <c r="A30" s="10"/>
      <c r="B30" s="7" t="s">
        <v>144</v>
      </c>
      <c r="C30" s="7" t="s">
        <v>289</v>
      </c>
      <c r="D30" s="7" t="s">
        <v>290</v>
      </c>
      <c r="E30" s="37" t="s">
        <v>146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21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9"/>
      <c r="BF30" s="16"/>
      <c r="BG30" s="16"/>
      <c r="BH30" s="16"/>
      <c r="BI30" s="16"/>
      <c r="BJ30" s="31" t="str">
        <f>$BJ$2</f>
        <v>Fritz-Henßler-Berufskolleg, Brügmannstr. 25-27a, 44135 DORTMUND</v>
      </c>
      <c r="BK30" s="16"/>
      <c r="BL30" s="16"/>
      <c r="BM30" s="9"/>
      <c r="BN30" s="16"/>
      <c r="BO30" s="16"/>
      <c r="BP30" s="16"/>
      <c r="BQ30" s="9"/>
      <c r="BR30" s="9"/>
      <c r="BS30" s="16"/>
      <c r="BT30" s="16"/>
      <c r="BU30" s="16"/>
      <c r="BV30" s="16"/>
      <c r="BW30" s="16"/>
      <c r="BX30" s="16"/>
      <c r="BY30" s="16"/>
      <c r="BZ30" s="16"/>
      <c r="CA30" s="16"/>
      <c r="CB30" s="9"/>
      <c r="CC30" s="9"/>
      <c r="CD30" s="9"/>
      <c r="CE30" s="9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9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9"/>
    </row>
    <row r="31" spans="1:109" ht="54.95" hidden="1" customHeight="1" x14ac:dyDescent="0.2">
      <c r="A31" s="10"/>
      <c r="B31" s="7" t="s">
        <v>19</v>
      </c>
      <c r="C31" s="7" t="s">
        <v>289</v>
      </c>
      <c r="D31" s="7" t="s">
        <v>290</v>
      </c>
      <c r="E31" s="37" t="s">
        <v>23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9" t="str">
        <f>$AS$2</f>
        <v>Berufsbildende Schulen Springe, Paul-Schneider-Weg, 31832 SPRINGE</v>
      </c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9"/>
      <c r="BF31" s="16"/>
      <c r="BG31" s="16"/>
      <c r="BH31" s="16"/>
      <c r="BI31" s="16"/>
      <c r="BJ31" s="16"/>
      <c r="BK31" s="16"/>
      <c r="BL31" s="16"/>
      <c r="BM31" s="9"/>
      <c r="BN31" s="16"/>
      <c r="BO31" s="16"/>
      <c r="BP31" s="16"/>
      <c r="BQ31" s="9"/>
      <c r="BR31" s="9"/>
      <c r="BS31" s="16"/>
      <c r="BT31" s="16"/>
      <c r="BU31" s="16"/>
      <c r="BV31" s="16"/>
      <c r="BW31" s="16"/>
      <c r="BX31" s="16"/>
      <c r="BY31" s="16"/>
      <c r="BZ31" s="16"/>
      <c r="CA31" s="16"/>
      <c r="CB31" s="9"/>
      <c r="CC31" s="9"/>
      <c r="CD31" s="9"/>
      <c r="CE31" s="9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9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9"/>
    </row>
    <row r="32" spans="1:109" ht="54.95" hidden="1" customHeight="1" x14ac:dyDescent="0.2">
      <c r="A32" s="10"/>
      <c r="B32" s="7" t="s">
        <v>481</v>
      </c>
      <c r="C32" s="7" t="s">
        <v>289</v>
      </c>
      <c r="D32" s="7" t="s">
        <v>290</v>
      </c>
      <c r="E32" s="37" t="s">
        <v>40</v>
      </c>
      <c r="F32" s="16"/>
      <c r="G32" s="19" t="str">
        <f>$G$2</f>
        <v>Berufsbildende Schulen Burgdorf, Berliner Ring 28, 31303 BURGDORF</v>
      </c>
      <c r="H32" s="16"/>
      <c r="I32" s="16"/>
      <c r="J32" s="16"/>
      <c r="K32" s="16"/>
      <c r="L32" s="16"/>
      <c r="M32" s="16"/>
      <c r="N32" s="16"/>
      <c r="O32" s="16"/>
      <c r="P32" s="21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9"/>
      <c r="BF32" s="16"/>
      <c r="BG32" s="16"/>
      <c r="BH32" s="16"/>
      <c r="BI32" s="16"/>
      <c r="BJ32" s="16"/>
      <c r="BK32" s="16"/>
      <c r="BL32" s="16"/>
      <c r="BM32" s="9"/>
      <c r="BN32" s="16"/>
      <c r="BO32" s="16"/>
      <c r="BP32" s="16"/>
      <c r="BQ32" s="9"/>
      <c r="BR32" s="9"/>
      <c r="BS32" s="16"/>
      <c r="BT32" s="16"/>
      <c r="BU32" s="16"/>
      <c r="BV32" s="16"/>
      <c r="BW32" s="16"/>
      <c r="BX32" s="16"/>
      <c r="BY32" s="16"/>
      <c r="BZ32" s="16"/>
      <c r="CA32" s="16"/>
      <c r="CB32" s="9"/>
      <c r="CC32" s="9"/>
      <c r="CD32" s="9"/>
      <c r="CE32" s="9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9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9"/>
    </row>
    <row r="33" spans="1:109" ht="54.95" hidden="1" customHeight="1" x14ac:dyDescent="0.2">
      <c r="A33" s="10"/>
      <c r="B33" s="7" t="s">
        <v>481</v>
      </c>
      <c r="C33" s="7" t="s">
        <v>289</v>
      </c>
      <c r="D33" s="7" t="s">
        <v>290</v>
      </c>
      <c r="E33" s="37" t="s">
        <v>400</v>
      </c>
      <c r="F33" s="37"/>
      <c r="G33" s="19" t="str">
        <f>$G$2</f>
        <v>Berufsbildende Schulen Burgdorf, Berliner Ring 28, 31303 BURGDORF</v>
      </c>
      <c r="H33" s="16"/>
      <c r="I33" s="16"/>
      <c r="J33" s="16"/>
      <c r="K33" s="16"/>
      <c r="L33" s="16"/>
      <c r="M33" s="16"/>
      <c r="N33" s="16"/>
      <c r="O33" s="16"/>
      <c r="P33" s="21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9"/>
      <c r="BF33" s="16"/>
      <c r="BG33" s="16"/>
      <c r="BH33" s="16"/>
      <c r="BI33" s="16"/>
      <c r="BJ33" s="16"/>
      <c r="BK33" s="16"/>
      <c r="BL33" s="16"/>
      <c r="BM33" s="9"/>
      <c r="BN33" s="16"/>
      <c r="BO33" s="16"/>
      <c r="BP33" s="16"/>
      <c r="BQ33" s="9"/>
      <c r="BR33" s="9"/>
      <c r="BS33" s="16"/>
      <c r="BT33" s="16"/>
      <c r="BU33" s="16"/>
      <c r="BV33" s="16"/>
      <c r="BW33" s="16"/>
      <c r="BX33" s="16"/>
      <c r="BY33" s="16"/>
      <c r="BZ33" s="16"/>
      <c r="CA33" s="16"/>
      <c r="CB33" s="9"/>
      <c r="CC33" s="9"/>
      <c r="CD33" s="9"/>
      <c r="CE33" s="9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9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9"/>
    </row>
    <row r="34" spans="1:109" ht="54.95" hidden="1" customHeight="1" x14ac:dyDescent="0.2">
      <c r="A34" s="10"/>
      <c r="B34" s="7" t="s">
        <v>85</v>
      </c>
      <c r="C34" s="7" t="s">
        <v>289</v>
      </c>
      <c r="D34" s="7" t="s">
        <v>290</v>
      </c>
      <c r="E34" s="37" t="s">
        <v>86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21"/>
      <c r="Q34" s="16"/>
      <c r="R34" s="16"/>
      <c r="S34" s="16"/>
      <c r="T34" s="19" t="str">
        <f>$T$2</f>
        <v>BBS-ME – Otto-Brenner-Schule, Lavesallee 14, 30169 HANNOVER</v>
      </c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9"/>
      <c r="BF34" s="16"/>
      <c r="BG34" s="16"/>
      <c r="BH34" s="16"/>
      <c r="BI34" s="16"/>
      <c r="BJ34" s="16"/>
      <c r="BK34" s="16"/>
      <c r="BL34" s="16"/>
      <c r="BM34" s="9"/>
      <c r="BN34" s="16"/>
      <c r="BO34" s="16"/>
      <c r="BP34" s="16"/>
      <c r="BQ34" s="9"/>
      <c r="BR34" s="9"/>
      <c r="BS34" s="16"/>
      <c r="BT34" s="16"/>
      <c r="BU34" s="16"/>
      <c r="BV34" s="16"/>
      <c r="BW34" s="16"/>
      <c r="BX34" s="16"/>
      <c r="BY34" s="16"/>
      <c r="BZ34" s="16"/>
      <c r="CA34" s="16"/>
      <c r="CB34" s="9"/>
      <c r="CC34" s="9"/>
      <c r="CD34" s="9"/>
      <c r="CE34" s="9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9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9"/>
    </row>
    <row r="35" spans="1:109" ht="54.95" hidden="1" customHeight="1" x14ac:dyDescent="0.2">
      <c r="A35" s="10"/>
      <c r="B35" s="7" t="s">
        <v>85</v>
      </c>
      <c r="C35" s="7" t="s">
        <v>289</v>
      </c>
      <c r="D35" s="7" t="s">
        <v>290</v>
      </c>
      <c r="E35" s="37" t="s">
        <v>87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21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9" t="str">
        <f>$AF$2</f>
        <v>Werner-von-Siemens-Schule Hildesheim, Rathausstraße 9, 31134 HILDESHEIM</v>
      </c>
      <c r="AG35" s="19" t="str">
        <f>$AG$2</f>
        <v>Georg-von-Langen-Schule, Berufsbildende Schulen Holzminden, Von-Langen Allee 5, 37603 HOLZMINDEN</v>
      </c>
      <c r="AH35" s="16"/>
      <c r="AI35" s="19" t="s">
        <v>272</v>
      </c>
      <c r="AJ35" s="16"/>
      <c r="AK35" s="16"/>
      <c r="AL35" s="16"/>
      <c r="AM35" s="26"/>
      <c r="AN35" s="2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9"/>
      <c r="BF35" s="16"/>
      <c r="BG35" s="16"/>
      <c r="BH35" s="16"/>
      <c r="BI35" s="16"/>
      <c r="BJ35" s="16"/>
      <c r="BK35" s="16"/>
      <c r="BL35" s="16"/>
      <c r="BM35" s="9"/>
      <c r="BN35" s="16"/>
      <c r="BO35" s="16"/>
      <c r="BP35" s="16"/>
      <c r="BQ35" s="9"/>
      <c r="BR35" s="9"/>
      <c r="BS35" s="16"/>
      <c r="BT35" s="16"/>
      <c r="BU35" s="16"/>
      <c r="BV35" s="16"/>
      <c r="BW35" s="16"/>
      <c r="BX35" s="16"/>
      <c r="BY35" s="16"/>
      <c r="BZ35" s="16"/>
      <c r="CA35" s="16"/>
      <c r="CB35" s="9"/>
      <c r="CC35" s="9"/>
      <c r="CD35" s="9"/>
      <c r="CE35" s="9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9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9"/>
    </row>
    <row r="36" spans="1:109" ht="54.95" hidden="1" customHeight="1" x14ac:dyDescent="0.2">
      <c r="A36" s="10"/>
      <c r="B36" s="7" t="s">
        <v>85</v>
      </c>
      <c r="C36" s="7" t="s">
        <v>289</v>
      </c>
      <c r="D36" s="7" t="s">
        <v>290</v>
      </c>
      <c r="E36" s="37" t="s">
        <v>88</v>
      </c>
      <c r="F36" s="19" t="str">
        <f>$F$2</f>
        <v>Berufsbildende Schule Alfeld, Hildesheimer Str. 55, 31061 ALFELD (LEINE)</v>
      </c>
      <c r="G36" s="16"/>
      <c r="H36" s="19" t="str">
        <f>$H$2</f>
        <v>Berufsbildungszentrum Dr. Jürgen Ulderup, Schlesierstraße 13, 49356 DIEPHOLZ</v>
      </c>
      <c r="I36" s="16"/>
      <c r="J36" s="16"/>
      <c r="K36" s="16"/>
      <c r="L36" s="19" t="str">
        <f>$L$2</f>
        <v>BBS II Göttingen, Godehardstraße 11, 37081 GÖTTINGEN</v>
      </c>
      <c r="M36" s="16"/>
      <c r="N36" s="16"/>
      <c r="O36" s="19" t="str">
        <f>$O$2</f>
        <v>Eugen-Reintjes-Schule, Breslauer-Allee 1, 31787 HAMELN</v>
      </c>
      <c r="P36" s="21"/>
      <c r="Q36" s="16"/>
      <c r="R36" s="16"/>
      <c r="S36" s="16"/>
      <c r="T36" s="19" t="str">
        <f>$T$2</f>
        <v>BBS-ME – Otto-Brenner-Schule, Lavesallee 14, 30169 HANNOVER</v>
      </c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9" t="str">
        <f>$AF$2</f>
        <v>Werner-von-Siemens-Schule Hildesheim, Rathausstraße 9, 31134 HILDESHEIM</v>
      </c>
      <c r="AG36" s="19" t="str">
        <f>$AG$2</f>
        <v>Georg-von-Langen-Schule, Berufsbildende Schulen Holzminden, Von-Langen Allee 5, 37603 HOLZMINDEN</v>
      </c>
      <c r="AH36" s="26"/>
      <c r="AI36" s="16"/>
      <c r="AJ36" s="19" t="str">
        <f>$AJ$2</f>
        <v>Berufsbildende Schulen des Landkreises Nienburg/Weser, Berliner Ring 45, 31582 NIENBURG/WESER</v>
      </c>
      <c r="AK36" s="26"/>
      <c r="AL36" s="16"/>
      <c r="AM36" s="19" t="str">
        <f>$AM$2</f>
        <v>Berufsbildende Schulen II Northeim, Sudheimer Str. 24, 37154 NORTHEIM</v>
      </c>
      <c r="AN36" s="26"/>
      <c r="AO36" s="16"/>
      <c r="AP36" s="19" t="str">
        <f>$AP$2</f>
        <v>Berufsbildende Schulen II Osterode am Harz, An der Leege 2b, 37520 OSTERODE AM HARZ</v>
      </c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9"/>
      <c r="BF36" s="16"/>
      <c r="BG36" s="16"/>
      <c r="BH36" s="16"/>
      <c r="BI36" s="16"/>
      <c r="BJ36" s="16"/>
      <c r="BK36" s="16"/>
      <c r="BL36" s="16"/>
      <c r="BM36" s="9"/>
      <c r="BN36" s="16"/>
      <c r="BO36" s="16"/>
      <c r="BP36" s="16"/>
      <c r="BQ36" s="9"/>
      <c r="BR36" s="9"/>
      <c r="BS36" s="16"/>
      <c r="BT36" s="16"/>
      <c r="BU36" s="16"/>
      <c r="BV36" s="16"/>
      <c r="BW36" s="16"/>
      <c r="BX36" s="16"/>
      <c r="BY36" s="16"/>
      <c r="BZ36" s="16"/>
      <c r="CA36" s="16"/>
      <c r="CB36" s="9"/>
      <c r="CC36" s="9"/>
      <c r="CD36" s="9"/>
      <c r="CE36" s="9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9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9"/>
    </row>
    <row r="37" spans="1:109" ht="54.95" hidden="1" customHeight="1" x14ac:dyDescent="0.2">
      <c r="A37" s="10"/>
      <c r="B37" s="7" t="s">
        <v>85</v>
      </c>
      <c r="C37" s="7" t="s">
        <v>289</v>
      </c>
      <c r="D37" s="7" t="s">
        <v>290</v>
      </c>
      <c r="E37" s="37" t="s">
        <v>393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21"/>
      <c r="Q37" s="16"/>
      <c r="R37" s="16"/>
      <c r="S37" s="16"/>
      <c r="T37" s="19" t="str">
        <f>$T$2</f>
        <v>BBS-ME – Otto-Brenner-Schule, Lavesallee 14, 30169 HANNOVER</v>
      </c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9"/>
      <c r="BF37" s="16"/>
      <c r="BG37" s="16"/>
      <c r="BH37" s="16"/>
      <c r="BI37" s="16"/>
      <c r="BJ37" s="16"/>
      <c r="BK37" s="16"/>
      <c r="BL37" s="16"/>
      <c r="BM37" s="9"/>
      <c r="BN37" s="16"/>
      <c r="BO37" s="16"/>
      <c r="BP37" s="16"/>
      <c r="BQ37" s="9"/>
      <c r="BR37" s="9"/>
      <c r="BS37" s="16"/>
      <c r="BT37" s="16"/>
      <c r="BU37" s="16"/>
      <c r="BV37" s="16"/>
      <c r="BW37" s="16"/>
      <c r="BX37" s="16"/>
      <c r="BY37" s="16"/>
      <c r="BZ37" s="16"/>
      <c r="CA37" s="16"/>
      <c r="CB37" s="9"/>
      <c r="CC37" s="9"/>
      <c r="CD37" s="9"/>
      <c r="CE37" s="9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9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9"/>
    </row>
    <row r="38" spans="1:109" ht="54.95" hidden="1" customHeight="1" x14ac:dyDescent="0.2">
      <c r="A38" s="10"/>
      <c r="B38" s="7" t="s">
        <v>85</v>
      </c>
      <c r="C38" s="7" t="s">
        <v>289</v>
      </c>
      <c r="D38" s="7" t="s">
        <v>290</v>
      </c>
      <c r="E38" s="37" t="s">
        <v>470</v>
      </c>
      <c r="F38" s="16"/>
      <c r="G38" s="16"/>
      <c r="H38" s="16"/>
      <c r="I38" s="16"/>
      <c r="J38" s="16"/>
      <c r="K38" s="16"/>
      <c r="L38" s="19" t="str">
        <f>$L$2</f>
        <v>BBS II Göttingen, Godehardstraße 11, 37081 GÖTTINGEN</v>
      </c>
      <c r="M38" s="16"/>
      <c r="N38" s="16"/>
      <c r="O38" s="19" t="str">
        <f>$O$2</f>
        <v>Eugen-Reintjes-Schule, Breslauer-Allee 1, 31787 HAMELN</v>
      </c>
      <c r="P38" s="21"/>
      <c r="Q38" s="16"/>
      <c r="R38" s="16"/>
      <c r="S38" s="16"/>
      <c r="T38" s="19" t="str">
        <f>$T$2</f>
        <v>BBS-ME – Otto-Brenner-Schule, Lavesallee 14, 30169 HANNOVER</v>
      </c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9" t="str">
        <f>$AF$2</f>
        <v>Werner-von-Siemens-Schule Hildesheim, Rathausstraße 9, 31134 HILDESHEIM</v>
      </c>
      <c r="AG38" s="16"/>
      <c r="AH38" s="16"/>
      <c r="AI38" s="16"/>
      <c r="AJ38" s="16"/>
      <c r="AK38" s="16"/>
      <c r="AL38" s="16"/>
      <c r="AM38" s="16"/>
      <c r="AN38" s="16"/>
      <c r="AO38" s="16"/>
      <c r="AP38" s="19" t="str">
        <f>$AP$2</f>
        <v>Berufsbildende Schulen II Osterode am Harz, An der Leege 2b, 37520 OSTERODE AM HARZ</v>
      </c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9"/>
      <c r="BF38" s="16"/>
      <c r="BG38" s="16"/>
      <c r="BH38" s="16"/>
      <c r="BI38" s="16"/>
      <c r="BJ38" s="16"/>
      <c r="BK38" s="16"/>
      <c r="BL38" s="16"/>
      <c r="BM38" s="9"/>
      <c r="BN38" s="16"/>
      <c r="BO38" s="16"/>
      <c r="BP38" s="16"/>
      <c r="BQ38" s="9"/>
      <c r="BR38" s="9"/>
      <c r="BS38" s="16"/>
      <c r="BT38" s="16"/>
      <c r="BU38" s="16"/>
      <c r="BV38" s="16"/>
      <c r="BW38" s="16"/>
      <c r="BX38" s="16"/>
      <c r="BY38" s="16"/>
      <c r="BZ38" s="16"/>
      <c r="CA38" s="16"/>
      <c r="CB38" s="9"/>
      <c r="CC38" s="9"/>
      <c r="CD38" s="9"/>
      <c r="CE38" s="9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9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9"/>
    </row>
    <row r="39" spans="1:109" ht="54.95" hidden="1" customHeight="1" x14ac:dyDescent="0.2">
      <c r="A39" s="10"/>
      <c r="B39" s="7" t="s">
        <v>85</v>
      </c>
      <c r="C39" s="7" t="s">
        <v>289</v>
      </c>
      <c r="D39" s="7" t="s">
        <v>290</v>
      </c>
      <c r="E39" s="37" t="s">
        <v>471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21"/>
      <c r="Q39" s="16"/>
      <c r="R39" s="16"/>
      <c r="S39" s="16"/>
      <c r="T39" s="19" t="str">
        <f>$T$2</f>
        <v>BBS-ME – Otto-Brenner-Schule, Lavesallee 14, 30169 HANNOVER</v>
      </c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2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9"/>
      <c r="BF39" s="16"/>
      <c r="BG39" s="16"/>
      <c r="BH39" s="16"/>
      <c r="BI39" s="16"/>
      <c r="BJ39" s="16"/>
      <c r="BK39" s="16"/>
      <c r="BL39" s="16"/>
      <c r="BM39" s="9"/>
      <c r="BN39" s="16"/>
      <c r="BO39" s="16"/>
      <c r="BP39" s="16"/>
      <c r="BQ39" s="9"/>
      <c r="BR39" s="9"/>
      <c r="BS39" s="16"/>
      <c r="BT39" s="16"/>
      <c r="BU39" s="16"/>
      <c r="BV39" s="16"/>
      <c r="BW39" s="16"/>
      <c r="BX39" s="16"/>
      <c r="BY39" s="16"/>
      <c r="BZ39" s="16"/>
      <c r="CA39" s="16"/>
      <c r="CB39" s="9"/>
      <c r="CC39" s="9"/>
      <c r="CD39" s="9"/>
      <c r="CE39" s="9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9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9"/>
    </row>
    <row r="40" spans="1:109" ht="54.95" hidden="1" customHeight="1" x14ac:dyDescent="0.2">
      <c r="A40" s="10"/>
      <c r="B40" s="7" t="s">
        <v>85</v>
      </c>
      <c r="C40" s="7" t="s">
        <v>289</v>
      </c>
      <c r="D40" s="7" t="s">
        <v>290</v>
      </c>
      <c r="E40" s="37" t="s">
        <v>91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21"/>
      <c r="Q40" s="16"/>
      <c r="R40" s="16"/>
      <c r="S40" s="16"/>
      <c r="T40" s="19" t="str">
        <f>$T$2</f>
        <v>BBS-ME – Otto-Brenner-Schule, Lavesallee 14, 30169 HANNOVER</v>
      </c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9" t="str">
        <f>$AP$2</f>
        <v>Berufsbildende Schulen II Osterode am Harz, An der Leege 2b, 37520 OSTERODE AM HARZ</v>
      </c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9"/>
      <c r="BF40" s="16"/>
      <c r="BG40" s="16"/>
      <c r="BH40" s="16"/>
      <c r="BI40" s="16"/>
      <c r="BJ40" s="16"/>
      <c r="BK40" s="16"/>
      <c r="BL40" s="16"/>
      <c r="BM40" s="9"/>
      <c r="BN40" s="16"/>
      <c r="BO40" s="16"/>
      <c r="BP40" s="16"/>
      <c r="BQ40" s="9"/>
      <c r="BR40" s="9"/>
      <c r="BS40" s="16"/>
      <c r="BT40" s="16"/>
      <c r="BU40" s="16"/>
      <c r="BV40" s="16"/>
      <c r="BW40" s="16"/>
      <c r="BX40" s="16"/>
      <c r="BY40" s="16"/>
      <c r="BZ40" s="16"/>
      <c r="CA40" s="16"/>
      <c r="CB40" s="9"/>
      <c r="CC40" s="9"/>
      <c r="CD40" s="9"/>
      <c r="CE40" s="9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9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9"/>
    </row>
    <row r="41" spans="1:109" ht="54.95" hidden="1" customHeight="1" x14ac:dyDescent="0.2">
      <c r="B41" s="7" t="s">
        <v>487</v>
      </c>
      <c r="C41" s="7" t="s">
        <v>289</v>
      </c>
      <c r="D41" s="7" t="s">
        <v>290</v>
      </c>
      <c r="E41" s="42" t="s">
        <v>472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19" t="str">
        <f>$AN$2</f>
        <v>Kaufmännische Berufsschule 4, Schönweißstr. 7, 90461 NÜRNBERG</v>
      </c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</row>
    <row r="42" spans="1:109" ht="54.95" hidden="1" customHeight="1" x14ac:dyDescent="0.2">
      <c r="B42" s="7" t="s">
        <v>487</v>
      </c>
      <c r="C42" s="7" t="s">
        <v>289</v>
      </c>
      <c r="D42" s="7" t="s">
        <v>290</v>
      </c>
      <c r="E42" s="42" t="s">
        <v>406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9" t="str">
        <f>$Q$2</f>
        <v>Multi-Media Berufsbildende Schulen (MMBbS), Expo Plaza 3, 30539 HANNOVER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31" t="str">
        <f>$BG$2</f>
        <v>Europaschule Schulzentrum Utbremen, Meta-Sattler Str. 33, 28217 BREMEN</v>
      </c>
      <c r="BH42" s="35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</row>
    <row r="43" spans="1:109" ht="54.95" hidden="1" customHeight="1" x14ac:dyDescent="0.2">
      <c r="A43" s="10"/>
      <c r="B43" s="7" t="s">
        <v>46</v>
      </c>
      <c r="C43" s="7" t="s">
        <v>289</v>
      </c>
      <c r="D43" s="7" t="s">
        <v>290</v>
      </c>
      <c r="E43" s="37" t="s">
        <v>47</v>
      </c>
      <c r="F43" s="16"/>
      <c r="G43" s="16"/>
      <c r="H43" s="16"/>
      <c r="I43" s="16"/>
      <c r="J43" s="19" t="str">
        <f>$J$2</f>
        <v>Berufsbildende Schulen Einbeck, Hullerser Tor 4, 37574 EINBECK</v>
      </c>
      <c r="K43" s="16"/>
      <c r="L43" s="19" t="str">
        <f>$L$2</f>
        <v>BBS II Göttingen, Godehardstraße 11, 37081 GÖTTINGEN</v>
      </c>
      <c r="M43" s="16"/>
      <c r="N43" s="16"/>
      <c r="O43" s="19" t="str">
        <f>$O$2</f>
        <v>Eugen-Reintjes-Schule, Breslauer-Allee 1, 31787 HAMELN</v>
      </c>
      <c r="P43" s="21"/>
      <c r="Q43" s="19" t="str">
        <f>$Q$2</f>
        <v>Multi-Media Berufsbildende Schulen (MMBbS), Expo Plaza 3, 30539 HANNOVER</v>
      </c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9" t="str">
        <f>$AF$2</f>
        <v>Werner-von-Siemens-Schule Hildesheim, Rathausstraße 9, 31134 HILDESHEIM</v>
      </c>
      <c r="AG43" s="19" t="str">
        <f>$AG$2</f>
        <v>Georg-von-Langen-Schule, Berufsbildende Schulen Holzminden, Von-Langen Allee 5, 37603 HOLZMINDEN</v>
      </c>
      <c r="AH43" s="16"/>
      <c r="AI43" s="16"/>
      <c r="AJ43" s="19" t="str">
        <f>$AJ$2</f>
        <v>Berufsbildende Schulen des Landkreises Nienburg/Weser, Berliner Ring 45, 31582 NIENBURG/WESER</v>
      </c>
      <c r="AK43" s="16"/>
      <c r="AL43" s="16"/>
      <c r="AM43" s="16"/>
      <c r="AN43" s="16"/>
      <c r="AO43" s="16"/>
      <c r="AP43" s="16"/>
      <c r="AQ43" s="16"/>
      <c r="AR43" s="16"/>
      <c r="AS43" s="16"/>
      <c r="AT43" s="19" t="str">
        <f>$AT$2</f>
        <v>Berufsbildende Schulen Stadthagen, Jahnstraße 21, 31655 STADTHAGEN</v>
      </c>
      <c r="AU43" s="21"/>
      <c r="AV43" s="16"/>
      <c r="AW43" s="16"/>
      <c r="AX43" s="16"/>
      <c r="AY43" s="16"/>
      <c r="AZ43" s="16"/>
      <c r="BA43" s="16"/>
      <c r="BB43" s="16"/>
      <c r="BC43" s="16"/>
      <c r="BD43" s="16"/>
      <c r="BE43" s="9"/>
      <c r="BF43" s="16"/>
      <c r="BG43" s="16"/>
      <c r="BH43" s="16"/>
      <c r="BI43" s="16"/>
      <c r="BJ43" s="16"/>
      <c r="BK43" s="16"/>
      <c r="BL43" s="16"/>
      <c r="BM43" s="9"/>
      <c r="BN43" s="16"/>
      <c r="BO43" s="16"/>
      <c r="BP43" s="16"/>
      <c r="BQ43" s="9"/>
      <c r="BR43" s="9"/>
      <c r="BS43" s="16"/>
      <c r="BT43" s="16"/>
      <c r="BU43" s="16"/>
      <c r="BV43" s="16"/>
      <c r="BW43" s="16"/>
      <c r="BX43" s="16"/>
      <c r="BY43" s="16"/>
      <c r="BZ43" s="16"/>
      <c r="CA43" s="16"/>
      <c r="CB43" s="9"/>
      <c r="CC43" s="9"/>
      <c r="CD43" s="9"/>
      <c r="CE43" s="9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9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9"/>
    </row>
    <row r="44" spans="1:109" ht="54.95" hidden="1" customHeight="1" x14ac:dyDescent="0.2">
      <c r="A44" s="10"/>
      <c r="B44" s="7" t="s">
        <v>46</v>
      </c>
      <c r="C44" s="7" t="s">
        <v>289</v>
      </c>
      <c r="D44" s="7" t="s">
        <v>290</v>
      </c>
      <c r="E44" s="37" t="s">
        <v>283</v>
      </c>
      <c r="F44" s="16"/>
      <c r="G44" s="16"/>
      <c r="H44" s="16"/>
      <c r="I44" s="16"/>
      <c r="J44" s="19" t="str">
        <f>$J$2</f>
        <v>Berufsbildende Schulen Einbeck, Hullerser Tor 4, 37574 EINBECK</v>
      </c>
      <c r="K44" s="16"/>
      <c r="L44" s="19" t="str">
        <f>$L$2</f>
        <v>BBS II Göttingen, Godehardstraße 11, 37081 GÖTTINGEN</v>
      </c>
      <c r="M44" s="16"/>
      <c r="N44" s="16"/>
      <c r="O44" s="19" t="str">
        <f>$O$2</f>
        <v>Eugen-Reintjes-Schule, Breslauer-Allee 1, 31787 HAMELN</v>
      </c>
      <c r="P44" s="21"/>
      <c r="Q44" s="19" t="str">
        <f>$Q$2</f>
        <v>Multi-Media Berufsbildende Schulen (MMBbS), Expo Plaza 3, 30539 HANNOVER</v>
      </c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9" t="str">
        <f>$AF$2</f>
        <v>Werner-von-Siemens-Schule Hildesheim, Rathausstraße 9, 31134 HILDESHEIM</v>
      </c>
      <c r="AG44" s="9"/>
      <c r="AH44" s="19" t="str">
        <f>$AH$2</f>
        <v>Georg-von-Langen-Schule, Berufsbildende Schulen Holzminden, Von-Langen Allee 5, 37603 HOLZMINDEN*</v>
      </c>
      <c r="AI44" s="16"/>
      <c r="AJ44" s="21"/>
      <c r="AK44" s="19" t="str">
        <f>$AK$2</f>
        <v>Berufsbildende Schulen des Landkreises Nienburg/Weser, Berliner Ring 45, 31582 NIENBURG/WESER*</v>
      </c>
      <c r="AL44" s="16"/>
      <c r="AM44" s="16"/>
      <c r="AN44" s="16"/>
      <c r="AO44" s="16"/>
      <c r="AP44" s="16"/>
      <c r="AQ44" s="16"/>
      <c r="AR44" s="16"/>
      <c r="AS44" s="16"/>
      <c r="AT44" s="9"/>
      <c r="AU44" s="19" t="str">
        <f>$AU$2</f>
        <v>Berufsbildende Schulen Stadthagen, Jahnstraße 21, 31655 STADTHAGEN*</v>
      </c>
      <c r="AV44" s="16"/>
      <c r="AW44" s="16"/>
      <c r="AX44" s="16"/>
      <c r="AY44" s="16"/>
      <c r="AZ44" s="16"/>
      <c r="BA44" s="16"/>
      <c r="BB44" s="16"/>
      <c r="BC44" s="16"/>
      <c r="BD44" s="16"/>
      <c r="BE44" s="9"/>
      <c r="BF44" s="16"/>
      <c r="BG44" s="16"/>
      <c r="BH44" s="16"/>
      <c r="BI44" s="16"/>
      <c r="BJ44" s="16"/>
      <c r="BK44" s="16"/>
      <c r="BL44" s="16"/>
      <c r="BM44" s="9"/>
      <c r="BN44" s="16"/>
      <c r="BO44" s="16"/>
      <c r="BP44" s="16"/>
      <c r="BQ44" s="9"/>
      <c r="BR44" s="9"/>
      <c r="BS44" s="16"/>
      <c r="BT44" s="16"/>
      <c r="BU44" s="16"/>
      <c r="BV44" s="16"/>
      <c r="BW44" s="16"/>
      <c r="BX44" s="16"/>
      <c r="BY44" s="16"/>
      <c r="BZ44" s="16"/>
      <c r="CA44" s="16"/>
      <c r="CB44" s="9"/>
      <c r="CC44" s="9"/>
      <c r="CD44" s="9"/>
      <c r="CE44" s="9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9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31" t="s">
        <v>291</v>
      </c>
    </row>
    <row r="45" spans="1:109" ht="54.95" hidden="1" customHeight="1" x14ac:dyDescent="0.2">
      <c r="A45" s="10"/>
      <c r="B45" s="7" t="s">
        <v>46</v>
      </c>
      <c r="C45" s="7" t="s">
        <v>289</v>
      </c>
      <c r="D45" s="7" t="s">
        <v>290</v>
      </c>
      <c r="E45" s="37" t="s">
        <v>285</v>
      </c>
      <c r="F45" s="16"/>
      <c r="G45" s="16"/>
      <c r="H45" s="16"/>
      <c r="I45" s="16"/>
      <c r="J45" s="19" t="str">
        <f>$J$2</f>
        <v>Berufsbildende Schulen Einbeck, Hullerser Tor 4, 37574 EINBECK</v>
      </c>
      <c r="K45" s="16"/>
      <c r="L45" s="19" t="str">
        <f>$L$2</f>
        <v>BBS II Göttingen, Godehardstraße 11, 37081 GÖTTINGEN</v>
      </c>
      <c r="M45" s="16"/>
      <c r="N45" s="16"/>
      <c r="O45" s="19" t="str">
        <f>$O$2</f>
        <v>Eugen-Reintjes-Schule, Breslauer-Allee 1, 31787 HAMELN</v>
      </c>
      <c r="P45" s="21"/>
      <c r="Q45" s="19" t="str">
        <f>$Q$2</f>
        <v>Multi-Media Berufsbildende Schulen (MMBbS), Expo Plaza 3, 30539 HANNOVER</v>
      </c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9" t="str">
        <f>$AF$2</f>
        <v>Werner-von-Siemens-Schule Hildesheim, Rathausstraße 9, 31134 HILDESHEIM</v>
      </c>
      <c r="AG45" s="16"/>
      <c r="AH45" s="19" t="str">
        <f>$AH$2</f>
        <v>Georg-von-Langen-Schule, Berufsbildende Schulen Holzminden, Von-Langen Allee 5, 37603 HOLZMINDEN*</v>
      </c>
      <c r="AI45" s="16"/>
      <c r="AJ45" s="21"/>
      <c r="AK45" s="19" t="str">
        <f>$AK$2</f>
        <v>Berufsbildende Schulen des Landkreises Nienburg/Weser, Berliner Ring 45, 31582 NIENBURG/WESER*</v>
      </c>
      <c r="AL45" s="16"/>
      <c r="AM45" s="16"/>
      <c r="AN45" s="16"/>
      <c r="AO45" s="16"/>
      <c r="AP45" s="16"/>
      <c r="AQ45" s="16"/>
      <c r="AR45" s="16"/>
      <c r="AS45" s="16"/>
      <c r="AT45" s="9"/>
      <c r="AU45" s="19" t="str">
        <f>$AU$2</f>
        <v>Berufsbildende Schulen Stadthagen, Jahnstraße 21, 31655 STADTHAGEN*</v>
      </c>
      <c r="AV45" s="16"/>
      <c r="AW45" s="16"/>
      <c r="AX45" s="16"/>
      <c r="AY45" s="16"/>
      <c r="AZ45" s="16"/>
      <c r="BA45" s="16"/>
      <c r="BB45" s="16"/>
      <c r="BC45" s="16"/>
      <c r="BD45" s="16"/>
      <c r="BE45" s="9"/>
      <c r="BF45" s="16"/>
      <c r="BG45" s="16"/>
      <c r="BH45" s="16"/>
      <c r="BI45" s="16"/>
      <c r="BJ45" s="16"/>
      <c r="BK45" s="16"/>
      <c r="BL45" s="16"/>
      <c r="BM45" s="9"/>
      <c r="BN45" s="16"/>
      <c r="BO45" s="16"/>
      <c r="BP45" s="16"/>
      <c r="BQ45" s="9"/>
      <c r="BR45" s="9"/>
      <c r="BS45" s="16"/>
      <c r="BT45" s="16"/>
      <c r="BU45" s="16"/>
      <c r="BV45" s="16"/>
      <c r="BW45" s="16"/>
      <c r="BX45" s="16"/>
      <c r="BY45" s="16"/>
      <c r="BZ45" s="16"/>
      <c r="CA45" s="16"/>
      <c r="CB45" s="9"/>
      <c r="CC45" s="9"/>
      <c r="CD45" s="9"/>
      <c r="CE45" s="9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9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31" t="s">
        <v>291</v>
      </c>
    </row>
    <row r="46" spans="1:109" ht="54.95" hidden="1" customHeight="1" x14ac:dyDescent="0.2">
      <c r="A46" s="10"/>
      <c r="B46" s="7" t="s">
        <v>46</v>
      </c>
      <c r="C46" s="7" t="s">
        <v>289</v>
      </c>
      <c r="D46" s="7" t="s">
        <v>290</v>
      </c>
      <c r="E46" s="37" t="s">
        <v>48</v>
      </c>
      <c r="F46" s="16"/>
      <c r="G46" s="16"/>
      <c r="H46" s="16"/>
      <c r="I46" s="16"/>
      <c r="J46" s="19" t="str">
        <f>$J$2</f>
        <v>Berufsbildende Schulen Einbeck, Hullerser Tor 4, 37574 EINBECK</v>
      </c>
      <c r="K46" s="16"/>
      <c r="L46" s="19" t="str">
        <f>$L$2</f>
        <v>BBS II Göttingen, Godehardstraße 11, 37081 GÖTTINGEN</v>
      </c>
      <c r="M46" s="16"/>
      <c r="N46" s="16"/>
      <c r="O46" s="19" t="str">
        <f>$O$2</f>
        <v>Eugen-Reintjes-Schule, Breslauer-Allee 1, 31787 HAMELN</v>
      </c>
      <c r="P46" s="21"/>
      <c r="Q46" s="19" t="str">
        <f>$Q$2</f>
        <v>Multi-Media Berufsbildende Schulen (MMBbS), Expo Plaza 3, 30539 HANNOVER</v>
      </c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9" t="str">
        <f>$AF$2</f>
        <v>Werner-von-Siemens-Schule Hildesheim, Rathausstraße 9, 31134 HILDESHEIM</v>
      </c>
      <c r="AG46" s="19" t="str">
        <f>$AG$2</f>
        <v>Georg-von-Langen-Schule, Berufsbildende Schulen Holzminden, Von-Langen Allee 5, 37603 HOLZMINDEN</v>
      </c>
      <c r="AH46" s="16"/>
      <c r="AI46" s="16"/>
      <c r="AJ46" s="19" t="str">
        <f>$AJ$2</f>
        <v>Berufsbildende Schulen des Landkreises Nienburg/Weser, Berliner Ring 45, 31582 NIENBURG/WESER</v>
      </c>
      <c r="AK46" s="16"/>
      <c r="AL46" s="16"/>
      <c r="AM46" s="16"/>
      <c r="AN46" s="16"/>
      <c r="AO46" s="16"/>
      <c r="AP46" s="16"/>
      <c r="AQ46" s="16"/>
      <c r="AR46" s="16"/>
      <c r="AS46" s="16"/>
      <c r="AT46" s="19" t="str">
        <f>$AT$2</f>
        <v>Berufsbildende Schulen Stadthagen, Jahnstraße 21, 31655 STADTHAGEN</v>
      </c>
      <c r="AU46" s="21"/>
      <c r="AV46" s="16"/>
      <c r="AW46" s="16"/>
      <c r="AX46" s="16"/>
      <c r="AY46" s="16"/>
      <c r="AZ46" s="16"/>
      <c r="BA46" s="16"/>
      <c r="BB46" s="16"/>
      <c r="BC46" s="16"/>
      <c r="BD46" s="16"/>
      <c r="BE46" s="9"/>
      <c r="BF46" s="16"/>
      <c r="BG46" s="16"/>
      <c r="BH46" s="16"/>
      <c r="BI46" s="16"/>
      <c r="BJ46" s="16"/>
      <c r="BK46" s="16"/>
      <c r="BL46" s="16"/>
      <c r="BM46" s="9"/>
      <c r="BN46" s="16"/>
      <c r="BO46" s="16"/>
      <c r="BP46" s="16"/>
      <c r="BQ46" s="9"/>
      <c r="BR46" s="9"/>
      <c r="BS46" s="16"/>
      <c r="BT46" s="16"/>
      <c r="BU46" s="16"/>
      <c r="BV46" s="16"/>
      <c r="BW46" s="16"/>
      <c r="BX46" s="16"/>
      <c r="BY46" s="16"/>
      <c r="BZ46" s="16"/>
      <c r="CA46" s="16"/>
      <c r="CB46" s="9"/>
      <c r="CC46" s="9"/>
      <c r="CD46" s="9"/>
      <c r="CE46" s="9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9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33"/>
    </row>
    <row r="47" spans="1:109" ht="54.95" hidden="1" customHeight="1" x14ac:dyDescent="0.2">
      <c r="A47" s="10"/>
      <c r="B47" s="7" t="s">
        <v>111</v>
      </c>
      <c r="C47" s="7" t="s">
        <v>289</v>
      </c>
      <c r="D47" s="7" t="s">
        <v>290</v>
      </c>
      <c r="E47" s="37" t="s">
        <v>115</v>
      </c>
      <c r="F47" s="21"/>
      <c r="G47" s="33"/>
      <c r="H47" s="33"/>
      <c r="I47" s="33"/>
      <c r="J47" s="33"/>
      <c r="K47" s="33"/>
      <c r="L47" s="33"/>
      <c r="M47" s="33"/>
      <c r="N47" s="33"/>
      <c r="O47" s="33"/>
      <c r="P47" s="21"/>
      <c r="Q47" s="33"/>
      <c r="R47" s="33"/>
      <c r="S47" s="33"/>
      <c r="T47" s="33"/>
      <c r="U47" s="33"/>
      <c r="V47" s="33"/>
      <c r="W47" s="16"/>
      <c r="X47" s="16"/>
      <c r="Y47" s="26"/>
      <c r="Z47" s="19" t="str">
        <f>$Z$2</f>
        <v>Justus-von-Liebig-Schule, Heisterbergallee 8, 30453 HANNOVER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16"/>
      <c r="BD47" s="16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34" t="str">
        <f>$BX$2</f>
        <v>Berufsbildende Schule Goslar-Baßgeige, Bornhardtstraße 14, 38644 GOSLAR</v>
      </c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31" t="s">
        <v>295</v>
      </c>
    </row>
    <row r="48" spans="1:109" ht="54.95" hidden="1" customHeight="1" x14ac:dyDescent="0.2">
      <c r="A48" s="10"/>
      <c r="B48" s="7" t="s">
        <v>487</v>
      </c>
      <c r="C48" s="7" t="s">
        <v>289</v>
      </c>
      <c r="D48" s="7" t="s">
        <v>290</v>
      </c>
      <c r="E48" s="37" t="s">
        <v>55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16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9"/>
      <c r="BF48" s="21"/>
      <c r="BG48" s="21"/>
      <c r="BH48" s="21"/>
      <c r="BI48" s="21"/>
      <c r="BJ48" s="21"/>
      <c r="BK48" s="31" t="str">
        <f>$BK$2</f>
        <v>Robert-Bosch-Berufskolleg, August Thyssen Str. 45, 47166 DUISBURG</v>
      </c>
      <c r="BL48" s="21"/>
      <c r="BM48" s="9"/>
      <c r="BN48" s="21"/>
      <c r="BO48" s="21"/>
      <c r="BP48" s="21"/>
      <c r="BQ48" s="9"/>
      <c r="BR48" s="9"/>
      <c r="BS48" s="21"/>
      <c r="BT48" s="21"/>
      <c r="BU48" s="21"/>
      <c r="BV48" s="21"/>
      <c r="BW48" s="21"/>
      <c r="BX48" s="21"/>
      <c r="BY48" s="21"/>
      <c r="BZ48" s="21"/>
      <c r="CA48" s="21"/>
      <c r="CB48" s="9"/>
      <c r="CC48" s="9"/>
      <c r="CD48" s="9"/>
      <c r="CE48" s="9"/>
      <c r="CF48" s="21"/>
      <c r="CG48" s="21"/>
      <c r="CH48" s="21"/>
      <c r="CI48" s="31" t="str">
        <f>$CI$2</f>
        <v>Berufskolleg Lübbecke des Kreises Minden Lübbecke, Rahdener Str. 1, 32313 LÜBBECKE</v>
      </c>
      <c r="CJ48" s="21"/>
      <c r="CK48" s="21"/>
      <c r="CL48" s="21"/>
      <c r="CM48" s="21"/>
      <c r="CN48" s="21"/>
      <c r="CO48" s="21"/>
      <c r="CP48" s="9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33"/>
    </row>
    <row r="49" spans="1:109" ht="54.95" hidden="1" customHeight="1" x14ac:dyDescent="0.2">
      <c r="A49" s="10"/>
      <c r="B49" s="7" t="s">
        <v>144</v>
      </c>
      <c r="C49" s="7" t="s">
        <v>289</v>
      </c>
      <c r="D49" s="7" t="s">
        <v>290</v>
      </c>
      <c r="E49" s="37" t="s">
        <v>147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21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9"/>
      <c r="BF49" s="16"/>
      <c r="BG49" s="16"/>
      <c r="BH49" s="16"/>
      <c r="BI49" s="16"/>
      <c r="BJ49" s="16"/>
      <c r="BK49" s="16"/>
      <c r="BL49" s="16"/>
      <c r="BM49" s="9"/>
      <c r="BN49" s="16"/>
      <c r="BO49" s="16"/>
      <c r="BP49" s="16"/>
      <c r="BQ49" s="9"/>
      <c r="BR49" s="9"/>
      <c r="BS49" s="34" t="str">
        <f>$BS$2</f>
        <v>Berufliche Schulen Rheingau, Winkeler Str. 99, 65366 GEISENHEIM</v>
      </c>
      <c r="BT49" s="16"/>
      <c r="BU49" s="16"/>
      <c r="BV49" s="16"/>
      <c r="BW49" s="16"/>
      <c r="BX49" s="16"/>
      <c r="BY49" s="16"/>
      <c r="BZ49" s="16"/>
      <c r="CA49" s="16"/>
      <c r="CB49" s="9"/>
      <c r="CC49" s="9"/>
      <c r="CD49" s="9"/>
      <c r="CE49" s="9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9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33"/>
    </row>
    <row r="50" spans="1:109" ht="54.95" hidden="1" customHeight="1" x14ac:dyDescent="0.2">
      <c r="A50" s="10"/>
      <c r="B50" s="7" t="s">
        <v>485</v>
      </c>
      <c r="C50" s="7" t="s">
        <v>289</v>
      </c>
      <c r="D50" s="7" t="s">
        <v>290</v>
      </c>
      <c r="E50" s="37" t="s">
        <v>33</v>
      </c>
      <c r="F50" s="16"/>
      <c r="G50" s="16"/>
      <c r="H50" s="16"/>
      <c r="I50" s="16"/>
      <c r="J50" s="16"/>
      <c r="K50" s="16"/>
      <c r="L50" s="16"/>
      <c r="M50" s="19" t="str">
        <f>$M$2</f>
        <v>Berufsbildende Schulen Ritterplan, Ritterplan 6, 37073 GÖTTINGEN</v>
      </c>
      <c r="N50" s="19" t="str">
        <f>$N$2</f>
        <v>Elisabeth-Selbert-Schule, Langer Wall 2, 31785 HAMELN</v>
      </c>
      <c r="O50" s="16"/>
      <c r="P50" s="21"/>
      <c r="Q50" s="16"/>
      <c r="R50" s="19" t="str">
        <f>$R$2</f>
        <v xml:space="preserve">BBS 2 der Region Hannover, Ohestr. 5, 30169 HANNOVER </v>
      </c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9" t="str">
        <f>$AE$2</f>
        <v>Walter-Gropius-Schule, Steuerwalder Straße 158, 31137 HILDESHEIM</v>
      </c>
      <c r="AF50" s="16"/>
      <c r="AG50" s="19" t="str">
        <f>$AG$2</f>
        <v>Georg-von-Langen-Schule, Berufsbildende Schulen Holzminden, Von-Langen Allee 5, 37603 HOLZMINDEN</v>
      </c>
      <c r="AH50" s="16"/>
      <c r="AI50" s="16"/>
      <c r="AJ50" s="16"/>
      <c r="AK50" s="16"/>
      <c r="AL50" s="16"/>
      <c r="AM50" s="16"/>
      <c r="AN50" s="16"/>
      <c r="AO50" s="16"/>
      <c r="AP50" s="19" t="str">
        <f>$AP$2</f>
        <v>Berufsbildende Schulen II Osterode am Harz, An der Leege 2b, 37520 OSTERODE AM HARZ</v>
      </c>
      <c r="AQ50" s="16"/>
      <c r="AR50" s="16"/>
      <c r="AS50" s="16"/>
      <c r="AT50" s="19" t="str">
        <f>$AT$2</f>
        <v>Berufsbildende Schulen Stadthagen, Jahnstraße 21, 31655 STADTHAGEN</v>
      </c>
      <c r="AU50" s="21"/>
      <c r="AV50" s="16"/>
      <c r="AW50" s="16"/>
      <c r="AX50" s="16"/>
      <c r="AY50" s="16"/>
      <c r="AZ50" s="16"/>
      <c r="BA50" s="16"/>
      <c r="BB50" s="16"/>
      <c r="BC50" s="16"/>
      <c r="BD50" s="16"/>
      <c r="BE50" s="9"/>
      <c r="BF50" s="16"/>
      <c r="BG50" s="16"/>
      <c r="BH50" s="16"/>
      <c r="BI50" s="16"/>
      <c r="BJ50" s="16"/>
      <c r="BK50" s="16"/>
      <c r="BL50" s="16"/>
      <c r="BM50" s="9"/>
      <c r="BN50" s="16"/>
      <c r="BO50" s="16"/>
      <c r="BP50" s="16"/>
      <c r="BQ50" s="9"/>
      <c r="BR50" s="9"/>
      <c r="BS50" s="16"/>
      <c r="BT50" s="16"/>
      <c r="BU50" s="16"/>
      <c r="BV50" s="16"/>
      <c r="BW50" s="16"/>
      <c r="BX50" s="16"/>
      <c r="BY50" s="16"/>
      <c r="BZ50" s="16"/>
      <c r="CA50" s="16"/>
      <c r="CB50" s="9"/>
      <c r="CC50" s="9"/>
      <c r="CD50" s="9"/>
      <c r="CE50" s="9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9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33"/>
    </row>
    <row r="51" spans="1:109" ht="54.95" hidden="1" customHeight="1" x14ac:dyDescent="0.2">
      <c r="A51" s="10"/>
      <c r="B51" s="7" t="s">
        <v>111</v>
      </c>
      <c r="C51" s="7" t="s">
        <v>289</v>
      </c>
      <c r="D51" s="7" t="s">
        <v>290</v>
      </c>
      <c r="E51" s="37" t="s">
        <v>116</v>
      </c>
      <c r="F51" s="21"/>
      <c r="G51" s="33"/>
      <c r="H51" s="33"/>
      <c r="I51" s="33"/>
      <c r="J51" s="33"/>
      <c r="K51" s="33"/>
      <c r="L51" s="33"/>
      <c r="M51" s="33"/>
      <c r="N51" s="33"/>
      <c r="O51" s="33"/>
      <c r="P51" s="21"/>
      <c r="Q51" s="33"/>
      <c r="R51" s="33"/>
      <c r="S51" s="33"/>
      <c r="T51" s="33"/>
      <c r="U51" s="33"/>
      <c r="V51" s="33"/>
      <c r="W51" s="16"/>
      <c r="X51" s="16"/>
      <c r="Y51" s="16"/>
      <c r="Z51" s="19" t="str">
        <f>$Z$2</f>
        <v>Justus-von-Liebig-Schule, Heisterbergallee 8, 30453 HANNOVER</v>
      </c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16"/>
      <c r="BD51" s="16"/>
      <c r="BE51" s="9"/>
      <c r="BF51" s="33"/>
      <c r="BG51" s="33"/>
      <c r="BH51" s="33"/>
      <c r="BI51" s="33"/>
      <c r="BJ51" s="33"/>
      <c r="BK51" s="33"/>
      <c r="BL51" s="33"/>
      <c r="BM51" s="9"/>
      <c r="BN51" s="33"/>
      <c r="BO51" s="33"/>
      <c r="BP51" s="33"/>
      <c r="BQ51" s="9"/>
      <c r="BR51" s="9"/>
      <c r="BS51" s="33"/>
      <c r="BT51" s="33"/>
      <c r="BU51" s="33"/>
      <c r="BV51" s="33"/>
      <c r="BW51" s="33"/>
      <c r="BX51" s="34" t="str">
        <f>$BX$2</f>
        <v>Berufsbildende Schule Goslar-Baßgeige, Bornhardtstraße 14, 38644 GOSLAR</v>
      </c>
      <c r="BY51" s="33"/>
      <c r="BZ51" s="33"/>
      <c r="CA51" s="33"/>
      <c r="CB51" s="9"/>
      <c r="CC51" s="9"/>
      <c r="CD51" s="9"/>
      <c r="CE51" s="9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9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1" t="s">
        <v>296</v>
      </c>
    </row>
    <row r="52" spans="1:109" ht="54.95" hidden="1" customHeight="1" x14ac:dyDescent="0.2">
      <c r="A52" s="10"/>
      <c r="B52" s="7" t="s">
        <v>481</v>
      </c>
      <c r="C52" s="7" t="s">
        <v>289</v>
      </c>
      <c r="D52" s="7" t="s">
        <v>290</v>
      </c>
      <c r="E52" s="37" t="s">
        <v>473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21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31" t="str">
        <f>$BE$2</f>
        <v>Otto-Bennemann-Schule, Alte Waage 2 - 3, 38100 BRAUNSCHWEIG</v>
      </c>
      <c r="BF52" s="16"/>
      <c r="BG52" s="16"/>
      <c r="BH52" s="16"/>
      <c r="BI52" s="16"/>
      <c r="BJ52" s="16"/>
      <c r="BK52" s="16"/>
      <c r="BL52" s="16"/>
      <c r="BM52" s="9"/>
      <c r="BN52" s="16"/>
      <c r="BO52" s="16"/>
      <c r="BP52" s="16"/>
      <c r="BQ52" s="9"/>
      <c r="BR52" s="9"/>
      <c r="BS52" s="16"/>
      <c r="BT52" s="16"/>
      <c r="BU52" s="16"/>
      <c r="BV52" s="16"/>
      <c r="BW52" s="16"/>
      <c r="BX52" s="16"/>
      <c r="BY52" s="16"/>
      <c r="BZ52" s="16"/>
      <c r="CA52" s="16"/>
      <c r="CB52" s="9"/>
      <c r="CC52" s="9"/>
      <c r="CD52" s="9"/>
      <c r="CE52" s="9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9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33"/>
    </row>
    <row r="53" spans="1:109" ht="54.95" hidden="1" customHeight="1" x14ac:dyDescent="0.2">
      <c r="A53" s="10"/>
      <c r="B53" s="7" t="s">
        <v>19</v>
      </c>
      <c r="C53" s="7" t="s">
        <v>289</v>
      </c>
      <c r="D53" s="7" t="s">
        <v>290</v>
      </c>
      <c r="E53" s="37" t="s">
        <v>24</v>
      </c>
      <c r="F53" s="19" t="str">
        <f>$F$2</f>
        <v>Berufsbildende Schule Alfeld, Hildesheimer Str. 55, 31061 ALFELD (LEINE)</v>
      </c>
      <c r="G53" s="16"/>
      <c r="H53" s="16"/>
      <c r="I53" s="16"/>
      <c r="J53" s="16"/>
      <c r="K53" s="19" t="str">
        <f>$K$2</f>
        <v>Berufsbildende Schulen 1 Arnoldi-Schule, Friedländer Weg 33 - 43, 37085 GÖTTINGEN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9" t="str">
        <f>$W$2</f>
        <v>Berufsbildende Schulen Cora Berliner, Hauptstelle Brühlstraße, Brühlstraße 7, 30169 HANNOVER</v>
      </c>
      <c r="X53" s="16"/>
      <c r="Y53" s="16"/>
      <c r="Z53" s="16"/>
      <c r="AA53" s="16"/>
      <c r="AB53" s="16"/>
      <c r="AC53" s="19" t="str">
        <f>$AC$2</f>
        <v>Berufsbildende Schulen Münden, Auefeld 8, 34346 HANN. MÜNDEN</v>
      </c>
      <c r="AD53" s="19" t="str">
        <f>$AD$2</f>
        <v>Friedrich-List-Schule, Wollenweberstr. 66, 31134 HILDESHEIM</v>
      </c>
      <c r="AE53" s="16"/>
      <c r="AF53" s="16"/>
      <c r="AG53" s="19" t="str">
        <f>$AG$2</f>
        <v>Georg-von-Langen-Schule, Berufsbildende Schulen Holzminden, Von-Langen Allee 5, 37603 HOLZMINDEN</v>
      </c>
      <c r="AH53" s="16"/>
      <c r="AI53" s="16"/>
      <c r="AJ53" s="16"/>
      <c r="AK53" s="16"/>
      <c r="AL53" s="16"/>
      <c r="AM53" s="16"/>
      <c r="AN53" s="16"/>
      <c r="AO53" s="19" t="str">
        <f>$AO$2</f>
        <v>Berufsbildende Schulen I Osterode am Harz, Europa-Schule, Neustädter Tor 1/3, 37520 OSTERODE AM HARZ</v>
      </c>
      <c r="AP53" s="16"/>
      <c r="AQ53" s="16"/>
      <c r="AR53" s="16"/>
      <c r="AS53" s="19" t="str">
        <f>$AS$2</f>
        <v>Berufsbildende Schulen Springe, Paul-Schneider-Weg, 31832 SPRINGE</v>
      </c>
      <c r="AT53" s="19" t="str">
        <f>$AT$2</f>
        <v>Berufsbildende Schulen Stadthagen, Jahnstraße 21, 31655 STADTHAGEN</v>
      </c>
      <c r="AU53" s="21"/>
      <c r="AV53" s="19" t="str">
        <f>$AV$2</f>
        <v>Berufsbildende Schulen Syke,  An der Weide 8, 28857 SYKE</v>
      </c>
      <c r="AW53" s="16"/>
      <c r="AX53" s="16"/>
      <c r="AY53" s="16"/>
      <c r="AZ53" s="16"/>
      <c r="BA53" s="16"/>
      <c r="BB53" s="16"/>
      <c r="BC53" s="16"/>
      <c r="BD53" s="16"/>
      <c r="BE53" s="9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9"/>
      <c r="BR53" s="9"/>
      <c r="BS53" s="33"/>
      <c r="BT53" s="33"/>
      <c r="BU53" s="33"/>
      <c r="BV53" s="33"/>
      <c r="BW53" s="33"/>
      <c r="BX53" s="33"/>
      <c r="BY53" s="33"/>
      <c r="BZ53" s="33"/>
      <c r="CA53" s="33"/>
      <c r="CB53" s="9"/>
      <c r="CC53" s="9"/>
      <c r="CD53" s="9"/>
      <c r="CE53" s="9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30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</row>
    <row r="54" spans="1:109" ht="54.95" hidden="1" customHeight="1" x14ac:dyDescent="0.2">
      <c r="A54" s="10"/>
      <c r="B54" s="7" t="s">
        <v>144</v>
      </c>
      <c r="C54" s="7" t="s">
        <v>289</v>
      </c>
      <c r="D54" s="7" t="s">
        <v>290</v>
      </c>
      <c r="E54" s="37" t="s">
        <v>148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21"/>
      <c r="Q54" s="16"/>
      <c r="R54" s="19" t="str">
        <f>$R$2</f>
        <v xml:space="preserve">BBS 2 der Region Hannover, Ohestr. 5, 30169 HANNOVER </v>
      </c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9"/>
      <c r="BF54" s="16"/>
      <c r="BG54" s="16"/>
      <c r="BH54" s="16"/>
      <c r="BI54" s="16"/>
      <c r="BJ54" s="16"/>
      <c r="BK54" s="16"/>
      <c r="BL54" s="16"/>
      <c r="BM54" s="9"/>
      <c r="BN54" s="16"/>
      <c r="BO54" s="16"/>
      <c r="BP54" s="16"/>
      <c r="BQ54" s="9"/>
      <c r="BR54" s="9"/>
      <c r="BS54" s="16"/>
      <c r="BT54" s="16"/>
      <c r="BU54" s="16"/>
      <c r="BV54" s="16"/>
      <c r="BW54" s="16"/>
      <c r="BX54" s="16"/>
      <c r="BY54" s="16"/>
      <c r="BZ54" s="16"/>
      <c r="CA54" s="16"/>
      <c r="CB54" s="9"/>
      <c r="CC54" s="9"/>
      <c r="CD54" s="9"/>
      <c r="CE54" s="9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9"/>
      <c r="CQ54" s="16"/>
      <c r="CR54" s="16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6"/>
    </row>
    <row r="55" spans="1:109" ht="54.95" hidden="1" customHeight="1" x14ac:dyDescent="0.2">
      <c r="B55" s="7" t="s">
        <v>480</v>
      </c>
      <c r="C55" s="7" t="s">
        <v>289</v>
      </c>
      <c r="D55" s="7" t="s">
        <v>290</v>
      </c>
      <c r="E55" s="42" t="s">
        <v>396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19" t="str">
        <f>$BA$2</f>
        <v>Modeschule Berlin – Oberstufenzentrum Bekleidung und Mode, Kochstr. 9, 10969 BERLIN</v>
      </c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</row>
    <row r="56" spans="1:109" ht="54.95" hidden="1" customHeight="1" x14ac:dyDescent="0.2">
      <c r="A56" s="10"/>
      <c r="B56" s="7" t="s">
        <v>72</v>
      </c>
      <c r="C56" s="7" t="s">
        <v>289</v>
      </c>
      <c r="D56" s="7" t="s">
        <v>290</v>
      </c>
      <c r="E56" s="37" t="s">
        <v>78</v>
      </c>
      <c r="F56" s="16"/>
      <c r="G56" s="16"/>
      <c r="H56" s="19" t="str">
        <f>$H$2</f>
        <v>Berufsbildungszentrum Dr. Jürgen Ulderup, Schlesierstraße 13, 49356 DIEPHOLZ</v>
      </c>
      <c r="I56" s="16"/>
      <c r="J56" s="16"/>
      <c r="K56" s="16"/>
      <c r="L56" s="19" t="str">
        <f>$L$2</f>
        <v>BBS II Göttingen, Godehardstraße 11, 37081 GÖTTINGEN</v>
      </c>
      <c r="M56" s="16"/>
      <c r="N56" s="16"/>
      <c r="O56" s="16"/>
      <c r="P56" s="21"/>
      <c r="Q56" s="16"/>
      <c r="R56" s="16"/>
      <c r="S56" s="16"/>
      <c r="T56" s="19" t="str">
        <f>$T$2</f>
        <v>BBS-ME – Otto-Brenner-Schule, Lavesallee 14, 30169 HANNOVER</v>
      </c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9"/>
      <c r="BF56" s="16"/>
      <c r="BG56" s="16"/>
      <c r="BH56" s="16"/>
      <c r="BI56" s="16"/>
      <c r="BJ56" s="16"/>
      <c r="BK56" s="16"/>
      <c r="BL56" s="16"/>
      <c r="BM56" s="9"/>
      <c r="BN56" s="16"/>
      <c r="BO56" s="16"/>
      <c r="BP56" s="16"/>
      <c r="BQ56" s="9"/>
      <c r="BR56" s="9"/>
      <c r="BS56" s="16"/>
      <c r="BT56" s="16"/>
      <c r="BU56" s="16"/>
      <c r="BV56" s="16"/>
      <c r="BW56" s="16"/>
      <c r="BX56" s="16"/>
      <c r="BY56" s="16"/>
      <c r="BZ56" s="16"/>
      <c r="CA56" s="16"/>
      <c r="CB56" s="9"/>
      <c r="CC56" s="9"/>
      <c r="CD56" s="9"/>
      <c r="CE56" s="9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9"/>
      <c r="CQ56" s="16"/>
      <c r="CR56" s="16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6"/>
    </row>
    <row r="57" spans="1:109" ht="54.95" hidden="1" customHeight="1" x14ac:dyDescent="0.2">
      <c r="A57" s="10"/>
      <c r="B57" s="7" t="s">
        <v>127</v>
      </c>
      <c r="C57" s="7" t="s">
        <v>289</v>
      </c>
      <c r="D57" s="7" t="s">
        <v>290</v>
      </c>
      <c r="E57" s="37" t="s">
        <v>457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21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9" t="str">
        <f>$AS$2</f>
        <v>Berufsbildende Schulen Springe, Paul-Schneider-Weg, 31832 SPRINGE</v>
      </c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9"/>
      <c r="BF57" s="16"/>
      <c r="BG57" s="16"/>
      <c r="BH57" s="16"/>
      <c r="BI57" s="16"/>
      <c r="BJ57" s="16"/>
      <c r="BK57" s="16"/>
      <c r="BL57" s="16"/>
      <c r="BM57" s="9"/>
      <c r="BN57" s="16"/>
      <c r="BO57" s="16"/>
      <c r="BP57" s="16"/>
      <c r="BQ57" s="9"/>
      <c r="BR57" s="9"/>
      <c r="BS57" s="16"/>
      <c r="BT57" s="16"/>
      <c r="BU57" s="16"/>
      <c r="BV57" s="16"/>
      <c r="BW57" s="16"/>
      <c r="BX57" s="16"/>
      <c r="BY57" s="16"/>
      <c r="BZ57" s="16"/>
      <c r="CA57" s="16"/>
      <c r="CB57" s="9"/>
      <c r="CC57" s="9"/>
      <c r="CD57" s="9"/>
      <c r="CE57" s="9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9"/>
      <c r="CQ57" s="16"/>
      <c r="CR57" s="16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6"/>
    </row>
    <row r="58" spans="1:109" ht="54.95" hidden="1" customHeight="1" x14ac:dyDescent="0.2">
      <c r="A58" s="10"/>
      <c r="B58" s="7" t="s">
        <v>111</v>
      </c>
      <c r="C58" s="7" t="s">
        <v>289</v>
      </c>
      <c r="D58" s="7" t="s">
        <v>290</v>
      </c>
      <c r="E58" s="37" t="s">
        <v>117</v>
      </c>
      <c r="F58" s="21"/>
      <c r="G58" s="33"/>
      <c r="H58" s="33"/>
      <c r="I58" s="33"/>
      <c r="J58" s="33"/>
      <c r="K58" s="33"/>
      <c r="L58" s="33"/>
      <c r="M58" s="33"/>
      <c r="N58" s="33"/>
      <c r="O58" s="33"/>
      <c r="P58" s="21"/>
      <c r="Q58" s="33"/>
      <c r="R58" s="33"/>
      <c r="S58" s="33"/>
      <c r="T58" s="33"/>
      <c r="U58" s="33"/>
      <c r="V58" s="33"/>
      <c r="W58" s="16"/>
      <c r="X58" s="16"/>
      <c r="Y58" s="16"/>
      <c r="Z58" s="9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9"/>
      <c r="BF58" s="16"/>
      <c r="BG58" s="16"/>
      <c r="BH58" s="16"/>
      <c r="BI58" s="16"/>
      <c r="BJ58" s="16"/>
      <c r="BK58" s="16"/>
      <c r="BL58" s="16"/>
      <c r="BM58" s="9"/>
      <c r="BN58" s="16"/>
      <c r="BO58" s="16"/>
      <c r="BP58" s="16"/>
      <c r="BQ58" s="9"/>
      <c r="BR58" s="9"/>
      <c r="BS58" s="16"/>
      <c r="BT58" s="34" t="str">
        <f>$BT$2</f>
        <v>Hans-Schwier Berufskolleg, Heegestr. 14, 45897 GELSENKIRCHEN</v>
      </c>
      <c r="BU58" s="16"/>
      <c r="BV58" s="16"/>
      <c r="BW58" s="16"/>
      <c r="BX58" s="16"/>
      <c r="BY58" s="16"/>
      <c r="BZ58" s="16"/>
      <c r="CA58" s="16"/>
      <c r="CB58" s="9"/>
      <c r="CC58" s="9"/>
      <c r="CD58" s="9"/>
      <c r="CE58" s="9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9"/>
      <c r="CQ58" s="16"/>
      <c r="CR58" s="16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6"/>
    </row>
    <row r="59" spans="1:109" ht="54.95" hidden="1" customHeight="1" x14ac:dyDescent="0.2">
      <c r="A59" s="10"/>
      <c r="B59" s="7" t="s">
        <v>487</v>
      </c>
      <c r="C59" s="7" t="s">
        <v>289</v>
      </c>
      <c r="D59" s="7" t="s">
        <v>290</v>
      </c>
      <c r="E59" s="37" t="s">
        <v>67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21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9" t="str">
        <f>$AA$2</f>
        <v>Berufsbildende Schulen Hannah Arendt, Lavesallee 16, 30169 HANNOVER</v>
      </c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9"/>
      <c r="BF59" s="16"/>
      <c r="BG59" s="16"/>
      <c r="BH59" s="16"/>
      <c r="BI59" s="16"/>
      <c r="BJ59" s="16"/>
      <c r="BK59" s="16"/>
      <c r="BL59" s="16"/>
      <c r="BM59" s="9"/>
      <c r="BN59" s="16"/>
      <c r="BO59" s="16"/>
      <c r="BP59" s="16"/>
      <c r="BQ59" s="9"/>
      <c r="BR59" s="9"/>
      <c r="BS59" s="16"/>
      <c r="BT59" s="16"/>
      <c r="BU59" s="16"/>
      <c r="BV59" s="16"/>
      <c r="BW59" s="16"/>
      <c r="BX59" s="16"/>
      <c r="BY59" s="16"/>
      <c r="BZ59" s="16"/>
      <c r="CA59" s="16"/>
      <c r="CB59" s="9"/>
      <c r="CC59" s="9"/>
      <c r="CD59" s="9"/>
      <c r="CE59" s="9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9"/>
      <c r="CQ59" s="16"/>
      <c r="CR59" s="16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6"/>
    </row>
    <row r="60" spans="1:109" ht="54.95" hidden="1" customHeight="1" x14ac:dyDescent="0.2">
      <c r="A60" s="10"/>
      <c r="B60" s="7" t="s">
        <v>46</v>
      </c>
      <c r="C60" s="7" t="s">
        <v>289</v>
      </c>
      <c r="D60" s="7" t="s">
        <v>290</v>
      </c>
      <c r="E60" s="37" t="s">
        <v>51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21"/>
      <c r="Q60" s="19" t="str">
        <f>$Q$2</f>
        <v>Multi-Media Berufsbildende Schulen (MMBbS), Expo Plaza 3, 30539 HANNOVER</v>
      </c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9"/>
      <c r="BF60" s="16"/>
      <c r="BG60" s="16"/>
      <c r="BH60" s="16"/>
      <c r="BI60" s="16"/>
      <c r="BJ60" s="16"/>
      <c r="BK60" s="16"/>
      <c r="BL60" s="16"/>
      <c r="BM60" s="9"/>
      <c r="BN60" s="16"/>
      <c r="BO60" s="16"/>
      <c r="BP60" s="16"/>
      <c r="BQ60" s="9"/>
      <c r="BR60" s="9"/>
      <c r="BS60" s="16"/>
      <c r="BT60" s="16"/>
      <c r="BU60" s="16"/>
      <c r="BV60" s="16"/>
      <c r="BW60" s="16"/>
      <c r="BX60" s="16"/>
      <c r="BY60" s="16"/>
      <c r="BZ60" s="16"/>
      <c r="CA60" s="16"/>
      <c r="CB60" s="9"/>
      <c r="CC60" s="9"/>
      <c r="CD60" s="9"/>
      <c r="CE60" s="9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9"/>
      <c r="CQ60" s="16"/>
      <c r="CR60" s="16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6"/>
    </row>
    <row r="61" spans="1:109" ht="54.95" hidden="1" customHeight="1" x14ac:dyDescent="0.2">
      <c r="A61" s="10"/>
      <c r="B61" s="7" t="s">
        <v>111</v>
      </c>
      <c r="C61" s="7" t="s">
        <v>289</v>
      </c>
      <c r="D61" s="7" t="s">
        <v>290</v>
      </c>
      <c r="E61" s="37" t="s">
        <v>474</v>
      </c>
      <c r="F61" s="21"/>
      <c r="G61" s="33"/>
      <c r="H61" s="33"/>
      <c r="I61" s="33"/>
      <c r="J61" s="33"/>
      <c r="K61" s="33"/>
      <c r="L61" s="33"/>
      <c r="M61" s="33"/>
      <c r="N61" s="33"/>
      <c r="O61" s="33"/>
      <c r="P61" s="21"/>
      <c r="Q61" s="33"/>
      <c r="R61" s="33"/>
      <c r="S61" s="33"/>
      <c r="T61" s="33"/>
      <c r="U61" s="33"/>
      <c r="V61" s="33"/>
      <c r="W61" s="16"/>
      <c r="X61" s="16"/>
      <c r="Y61" s="16"/>
      <c r="Z61" s="19" t="str">
        <f>$Z$2</f>
        <v>Justus-von-Liebig-Schule, Heisterbergallee 8, 30453 HANNOVER</v>
      </c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16"/>
      <c r="BD61" s="16"/>
      <c r="BE61" s="9"/>
      <c r="BF61" s="33"/>
      <c r="BG61" s="33"/>
      <c r="BH61" s="33"/>
      <c r="BI61" s="33"/>
      <c r="BJ61" s="33"/>
      <c r="BK61" s="33"/>
      <c r="BL61" s="33"/>
      <c r="BM61" s="9"/>
      <c r="BN61" s="33"/>
      <c r="BO61" s="33"/>
      <c r="BP61" s="33"/>
      <c r="BQ61" s="9"/>
      <c r="BR61" s="9"/>
      <c r="BS61" s="33"/>
      <c r="BT61" s="33"/>
      <c r="BU61" s="33"/>
      <c r="BV61" s="33"/>
      <c r="BW61" s="33"/>
      <c r="BX61" s="34" t="str">
        <f>$BX$2</f>
        <v>Berufsbildende Schule Goslar-Baßgeige, Bornhardtstraße 14, 38644 GOSLAR</v>
      </c>
      <c r="BY61" s="33"/>
      <c r="BZ61" s="33"/>
      <c r="CA61" s="33"/>
      <c r="CB61" s="9"/>
      <c r="CC61" s="9"/>
      <c r="CD61" s="9"/>
      <c r="CE61" s="9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9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1" t="s">
        <v>296</v>
      </c>
    </row>
    <row r="62" spans="1:109" ht="54.95" hidden="1" customHeight="1" x14ac:dyDescent="0.2">
      <c r="A62" s="10"/>
      <c r="B62" s="7" t="s">
        <v>481</v>
      </c>
      <c r="C62" s="7" t="s">
        <v>289</v>
      </c>
      <c r="D62" s="7" t="s">
        <v>290</v>
      </c>
      <c r="E62" s="37" t="s">
        <v>41</v>
      </c>
      <c r="F62" s="16"/>
      <c r="G62" s="19" t="str">
        <f>$G$2</f>
        <v>Berufsbildende Schulen Burgdorf, Berliner Ring 28, 31303 BURGDORF</v>
      </c>
      <c r="H62" s="16"/>
      <c r="I62" s="16"/>
      <c r="J62" s="16"/>
      <c r="K62" s="16"/>
      <c r="L62" s="16"/>
      <c r="M62" s="16"/>
      <c r="N62" s="16"/>
      <c r="O62" s="16"/>
      <c r="P62" s="21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9"/>
      <c r="BF62" s="16"/>
      <c r="BG62" s="16"/>
      <c r="BH62" s="16"/>
      <c r="BI62" s="16"/>
      <c r="BJ62" s="16"/>
      <c r="BK62" s="16"/>
      <c r="BL62" s="16"/>
      <c r="BM62" s="9"/>
      <c r="BN62" s="16"/>
      <c r="BO62" s="16"/>
      <c r="BP62" s="16"/>
      <c r="BQ62" s="9"/>
      <c r="BR62" s="9"/>
      <c r="BS62" s="16"/>
      <c r="BT62" s="16"/>
      <c r="BU62" s="16"/>
      <c r="BV62" s="16"/>
      <c r="BW62" s="16"/>
      <c r="BX62" s="16"/>
      <c r="BY62" s="16"/>
      <c r="BZ62" s="16"/>
      <c r="CA62" s="16"/>
      <c r="CB62" s="9"/>
      <c r="CC62" s="9"/>
      <c r="CD62" s="9"/>
      <c r="CE62" s="9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9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26"/>
    </row>
    <row r="63" spans="1:109" ht="54.95" hidden="1" customHeight="1" x14ac:dyDescent="0.2">
      <c r="A63" s="10"/>
      <c r="B63" s="7" t="s">
        <v>485</v>
      </c>
      <c r="C63" s="7" t="s">
        <v>289</v>
      </c>
      <c r="D63" s="7" t="s">
        <v>290</v>
      </c>
      <c r="E63" s="37" t="s">
        <v>34</v>
      </c>
      <c r="F63" s="16"/>
      <c r="G63" s="16"/>
      <c r="H63" s="16"/>
      <c r="I63" s="16"/>
      <c r="J63" s="16"/>
      <c r="K63" s="16"/>
      <c r="L63" s="16"/>
      <c r="M63" s="19" t="str">
        <f>$M$2</f>
        <v>Berufsbildende Schulen Ritterplan, Ritterplan 6, 37073 GÖTTINGEN</v>
      </c>
      <c r="N63" s="19" t="str">
        <f>$N$2</f>
        <v>Elisabeth-Selbert-Schule, Langer Wall 2, 31785 HAMELN</v>
      </c>
      <c r="O63" s="16"/>
      <c r="P63" s="21"/>
      <c r="Q63" s="16"/>
      <c r="R63" s="19" t="str">
        <f>$R$2</f>
        <v xml:space="preserve">BBS 2 der Region Hannover, Ohestr. 5, 30169 HANNOVER </v>
      </c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9" t="str">
        <f>$AE$2</f>
        <v>Walter-Gropius-Schule, Steuerwalder Straße 158, 31137 HILDESHEIM</v>
      </c>
      <c r="AF63" s="16"/>
      <c r="AG63" s="19" t="str">
        <f>$AG$2</f>
        <v>Georg-von-Langen-Schule, Berufsbildende Schulen Holzminden, Von-Langen Allee 5, 37603 HOLZMINDEN</v>
      </c>
      <c r="AH63" s="16"/>
      <c r="AI63" s="16"/>
      <c r="AJ63" s="16"/>
      <c r="AK63" s="16"/>
      <c r="AL63" s="16"/>
      <c r="AM63" s="16"/>
      <c r="AN63" s="16"/>
      <c r="AO63" s="16"/>
      <c r="AP63" s="19" t="str">
        <f>$AP$2</f>
        <v>Berufsbildende Schulen II Osterode am Harz, An der Leege 2b, 37520 OSTERODE AM HARZ</v>
      </c>
      <c r="AQ63" s="16"/>
      <c r="AR63" s="16"/>
      <c r="AS63" s="16"/>
      <c r="AT63" s="19" t="str">
        <f>$AT$2</f>
        <v>Berufsbildende Schulen Stadthagen, Jahnstraße 21, 31655 STADTHAGEN</v>
      </c>
      <c r="AU63" s="21"/>
      <c r="AV63" s="16"/>
      <c r="AW63" s="16"/>
      <c r="AX63" s="16"/>
      <c r="AY63" s="16"/>
      <c r="AZ63" s="16"/>
      <c r="BA63" s="16"/>
      <c r="BB63" s="16"/>
      <c r="BC63" s="16"/>
      <c r="BD63" s="16"/>
      <c r="BE63" s="9"/>
      <c r="BF63" s="16"/>
      <c r="BG63" s="16"/>
      <c r="BH63" s="16"/>
      <c r="BI63" s="16"/>
      <c r="BJ63" s="16"/>
      <c r="BK63" s="16"/>
      <c r="BL63" s="16"/>
      <c r="BM63" s="9"/>
      <c r="BN63" s="16"/>
      <c r="BO63" s="16"/>
      <c r="BP63" s="16"/>
      <c r="BQ63" s="9"/>
      <c r="BR63" s="9"/>
      <c r="BS63" s="16"/>
      <c r="BT63" s="16"/>
      <c r="BU63" s="16"/>
      <c r="BV63" s="16"/>
      <c r="BW63" s="16"/>
      <c r="BX63" s="16"/>
      <c r="BY63" s="16"/>
      <c r="BZ63" s="16"/>
      <c r="CA63" s="16"/>
      <c r="CB63" s="9"/>
      <c r="CC63" s="9"/>
      <c r="CD63" s="9"/>
      <c r="CE63" s="9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9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26"/>
    </row>
    <row r="64" spans="1:109" ht="54.95" hidden="1" customHeight="1" x14ac:dyDescent="0.2">
      <c r="A64" s="10"/>
      <c r="B64" s="7" t="s">
        <v>19</v>
      </c>
      <c r="C64" s="7" t="s">
        <v>289</v>
      </c>
      <c r="D64" s="7" t="s">
        <v>290</v>
      </c>
      <c r="E64" s="37" t="s">
        <v>25</v>
      </c>
      <c r="F64" s="19" t="str">
        <f>$F$2</f>
        <v>Berufsbildende Schule Alfeld, Hildesheimer Str. 55, 31061 ALFELD (LEINE)</v>
      </c>
      <c r="G64" s="16"/>
      <c r="H64" s="16"/>
      <c r="I64" s="16"/>
      <c r="J64" s="16"/>
      <c r="K64" s="19" t="str">
        <f>$K$2</f>
        <v>Berufsbildende Schulen 1 Arnoldi-Schule, Friedländer Weg 33 - 43, 37085 GÖTTINGEN</v>
      </c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9" t="str">
        <f>$AC$2</f>
        <v>Berufsbildende Schulen Münden, Auefeld 8, 34346 HANN. MÜNDEN</v>
      </c>
      <c r="AD64" s="19" t="str">
        <f>$AD$2</f>
        <v>Friedrich-List-Schule, Wollenweberstr. 66, 31134 HILDESHEIM</v>
      </c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9" t="str">
        <f>$AO$2</f>
        <v>Berufsbildende Schulen I Osterode am Harz, Europa-Schule, Neustädter Tor 1/3, 37520 OSTERODE AM HARZ</v>
      </c>
      <c r="AP64" s="16"/>
      <c r="AQ64" s="16"/>
      <c r="AR64" s="16"/>
      <c r="AS64" s="19" t="str">
        <f>$AS$2</f>
        <v>Berufsbildende Schulen Springe, Paul-Schneider-Weg, 31832 SPRINGE</v>
      </c>
      <c r="AT64" s="19" t="str">
        <f>$AT$2</f>
        <v>Berufsbildende Schulen Stadthagen, Jahnstraße 21, 31655 STADTHAGEN</v>
      </c>
      <c r="AU64" s="21"/>
      <c r="AV64" s="19" t="str">
        <f>$AV$2</f>
        <v>Berufsbildende Schulen Syke,  An der Weide 8, 28857 SYKE</v>
      </c>
      <c r="AW64" s="16"/>
      <c r="AX64" s="16"/>
      <c r="AY64" s="16"/>
      <c r="AZ64" s="16"/>
      <c r="BA64" s="16"/>
      <c r="BB64" s="16"/>
      <c r="BC64" s="16"/>
      <c r="BD64" s="16"/>
      <c r="BE64" s="9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9"/>
      <c r="BR64" s="9"/>
      <c r="BS64" s="26"/>
      <c r="BT64" s="26"/>
      <c r="BU64" s="26"/>
      <c r="BV64" s="26"/>
      <c r="BW64" s="26"/>
      <c r="BX64" s="26"/>
      <c r="BY64" s="26"/>
      <c r="BZ64" s="26"/>
      <c r="CA64" s="26"/>
      <c r="CB64" s="9"/>
      <c r="CC64" s="9"/>
      <c r="CD64" s="9"/>
      <c r="CE64" s="9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30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</row>
    <row r="65" spans="1:109" ht="54.95" hidden="1" customHeight="1" x14ac:dyDescent="0.2">
      <c r="A65" s="10"/>
      <c r="B65" s="7" t="s">
        <v>485</v>
      </c>
      <c r="C65" s="7" t="s">
        <v>289</v>
      </c>
      <c r="D65" s="7" t="s">
        <v>290</v>
      </c>
      <c r="E65" s="37" t="s">
        <v>36</v>
      </c>
      <c r="F65" s="16"/>
      <c r="G65" s="16"/>
      <c r="H65" s="16"/>
      <c r="I65" s="16"/>
      <c r="J65" s="16"/>
      <c r="K65" s="16"/>
      <c r="L65" s="16"/>
      <c r="M65" s="19" t="str">
        <f>$M$2</f>
        <v>Berufsbildende Schulen Ritterplan, Ritterplan 6, 37073 GÖTTINGEN</v>
      </c>
      <c r="N65" s="19" t="str">
        <f>$N$2</f>
        <v>Elisabeth-Selbert-Schule, Langer Wall 2, 31785 HAMELN</v>
      </c>
      <c r="O65" s="16"/>
      <c r="P65" s="21"/>
      <c r="Q65" s="16"/>
      <c r="R65" s="19" t="str">
        <f>$R$2</f>
        <v xml:space="preserve">BBS 2 der Region Hannover, Ohestr. 5, 30169 HANNOVER </v>
      </c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9" t="str">
        <f>$AE$2</f>
        <v>Walter-Gropius-Schule, Steuerwalder Straße 158, 31137 HILDESHEIM</v>
      </c>
      <c r="AF65" s="16"/>
      <c r="AG65" s="19" t="str">
        <f>$AG$2</f>
        <v>Georg-von-Langen-Schule, Berufsbildende Schulen Holzminden, Von-Langen Allee 5, 37603 HOLZMINDEN</v>
      </c>
      <c r="AH65" s="16"/>
      <c r="AI65" s="16"/>
      <c r="AJ65" s="16"/>
      <c r="AK65" s="16"/>
      <c r="AL65" s="16"/>
      <c r="AM65" s="16"/>
      <c r="AN65" s="16"/>
      <c r="AO65" s="16"/>
      <c r="AP65" s="19" t="str">
        <f>$AP$2</f>
        <v>Berufsbildende Schulen II Osterode am Harz, An der Leege 2b, 37520 OSTERODE AM HARZ</v>
      </c>
      <c r="AQ65" s="16"/>
      <c r="AR65" s="16"/>
      <c r="AS65" s="16"/>
      <c r="AT65" s="19" t="str">
        <f>$AT$2</f>
        <v>Berufsbildende Schulen Stadthagen, Jahnstraße 21, 31655 STADTHAGEN</v>
      </c>
      <c r="AU65" s="21"/>
      <c r="AV65" s="16"/>
      <c r="AW65" s="16"/>
      <c r="AX65" s="16"/>
      <c r="AY65" s="16"/>
      <c r="AZ65" s="16"/>
      <c r="BA65" s="16"/>
      <c r="BB65" s="16"/>
      <c r="BC65" s="16"/>
      <c r="BD65" s="16"/>
      <c r="BE65" s="9"/>
      <c r="BF65" s="16"/>
      <c r="BG65" s="16"/>
      <c r="BH65" s="16"/>
      <c r="BI65" s="16"/>
      <c r="BJ65" s="16"/>
      <c r="BK65" s="16"/>
      <c r="BL65" s="16"/>
      <c r="BM65" s="9"/>
      <c r="BN65" s="16"/>
      <c r="BO65" s="16"/>
      <c r="BP65" s="16"/>
      <c r="BQ65" s="9"/>
      <c r="BR65" s="9"/>
      <c r="BS65" s="16"/>
      <c r="BT65" s="16"/>
      <c r="BU65" s="16"/>
      <c r="BV65" s="16"/>
      <c r="BW65" s="16"/>
      <c r="BX65" s="16"/>
      <c r="BY65" s="16"/>
      <c r="BZ65" s="16"/>
      <c r="CA65" s="16"/>
      <c r="CB65" s="9"/>
      <c r="CC65" s="9"/>
      <c r="CD65" s="9"/>
      <c r="CE65" s="9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9"/>
      <c r="CQ65" s="16"/>
      <c r="CR65" s="16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6"/>
    </row>
    <row r="66" spans="1:109" ht="54.95" hidden="1" customHeight="1" x14ac:dyDescent="0.2">
      <c r="A66" s="10"/>
      <c r="B66" s="7" t="s">
        <v>485</v>
      </c>
      <c r="C66" s="7" t="s">
        <v>289</v>
      </c>
      <c r="D66" s="7" t="s">
        <v>290</v>
      </c>
      <c r="E66" s="37" t="s">
        <v>391</v>
      </c>
      <c r="F66" s="16"/>
      <c r="G66" s="16"/>
      <c r="H66" s="16"/>
      <c r="I66" s="16"/>
      <c r="J66" s="16"/>
      <c r="K66" s="16"/>
      <c r="L66" s="16"/>
      <c r="M66" s="16"/>
      <c r="N66" s="21"/>
      <c r="O66" s="16"/>
      <c r="P66" s="21"/>
      <c r="Q66" s="16"/>
      <c r="R66" s="19" t="str">
        <f>$R$2</f>
        <v xml:space="preserve">BBS 2 der Region Hannover, Ohestr. 5, 30169 HANNOVER </v>
      </c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9"/>
      <c r="BF66" s="16"/>
      <c r="BG66" s="16"/>
      <c r="BH66" s="16"/>
      <c r="BI66" s="16"/>
      <c r="BJ66" s="16"/>
      <c r="BK66" s="16"/>
      <c r="BL66" s="16"/>
      <c r="BM66" s="9"/>
      <c r="BN66" s="16"/>
      <c r="BO66" s="16"/>
      <c r="BP66" s="16"/>
      <c r="BQ66" s="9"/>
      <c r="BR66" s="9"/>
      <c r="BS66" s="16"/>
      <c r="BT66" s="16"/>
      <c r="BU66" s="16"/>
      <c r="BV66" s="16"/>
      <c r="BW66" s="16"/>
      <c r="BX66" s="16"/>
      <c r="BY66" s="16"/>
      <c r="BZ66" s="16"/>
      <c r="CA66" s="16"/>
      <c r="CB66" s="9"/>
      <c r="CC66" s="9"/>
      <c r="CD66" s="9"/>
      <c r="CE66" s="9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9"/>
      <c r="CQ66" s="16"/>
      <c r="CR66" s="16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6"/>
    </row>
    <row r="67" spans="1:109" ht="54.95" hidden="1" customHeight="1" x14ac:dyDescent="0.2">
      <c r="B67" s="7" t="s">
        <v>483</v>
      </c>
      <c r="C67" s="7" t="s">
        <v>289</v>
      </c>
      <c r="D67" s="7" t="s">
        <v>290</v>
      </c>
      <c r="E67" s="42" t="s">
        <v>381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9" t="str">
        <f>$X$2</f>
        <v>Berufsbildende Schulen Cora Berliner, Außenstelle Nußriede, Nußriede 4, 30627 HANNOVER</v>
      </c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</row>
    <row r="68" spans="1:109" ht="54.95" hidden="1" customHeight="1" x14ac:dyDescent="0.2">
      <c r="B68" s="7" t="s">
        <v>483</v>
      </c>
      <c r="C68" s="7" t="s">
        <v>289</v>
      </c>
      <c r="D68" s="7" t="s">
        <v>290</v>
      </c>
      <c r="E68" s="42" t="s">
        <v>397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49" t="str">
        <f>$CN$2</f>
        <v>SRH Berufsbildungswerk Neckargemünd GmbH, Im Spitzerfeld 25, 69151 NECKARGEMÜND</v>
      </c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</row>
    <row r="69" spans="1:109" ht="54.95" hidden="1" customHeight="1" x14ac:dyDescent="0.2">
      <c r="B69" s="7" t="s">
        <v>483</v>
      </c>
      <c r="C69" s="7" t="s">
        <v>289</v>
      </c>
      <c r="D69" s="7" t="s">
        <v>290</v>
      </c>
      <c r="E69" s="42" t="s">
        <v>398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48" t="str">
        <f>$T$2</f>
        <v>BBS-ME – Otto-Brenner-Schule, Lavesallee 14, 30169 HANNOVER</v>
      </c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</row>
    <row r="70" spans="1:109" ht="54.95" hidden="1" customHeight="1" x14ac:dyDescent="0.2">
      <c r="A70" s="10"/>
      <c r="B70" s="7" t="s">
        <v>483</v>
      </c>
      <c r="C70" s="7" t="s">
        <v>289</v>
      </c>
      <c r="D70" s="7" t="s">
        <v>290</v>
      </c>
      <c r="E70" s="37" t="s">
        <v>31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9" t="str">
        <f>$P$2</f>
        <v>Handelslehranstalt Hameln, Mühlenstraße 16, 31785 HAMELN</v>
      </c>
      <c r="Q70" s="16"/>
      <c r="R70" s="16"/>
      <c r="S70" s="16"/>
      <c r="T70" s="16"/>
      <c r="U70" s="16"/>
      <c r="V70" s="16"/>
      <c r="W70" s="19" t="str">
        <f>$W$2</f>
        <v>Berufsbildende Schulen Cora Berliner, Hauptstelle Brühlstraße, Brühlstraße 7, 30169 HANNOVER</v>
      </c>
      <c r="X70" s="16"/>
      <c r="Y70" s="16"/>
      <c r="Z70" s="16"/>
      <c r="AA70" s="16"/>
      <c r="AB70" s="16"/>
      <c r="AC70" s="19" t="str">
        <f>$AC$2</f>
        <v>Berufsbildende Schulen Münden, Auefeld 8, 34346 HANN. MÜNDEN</v>
      </c>
      <c r="AD70" s="16"/>
      <c r="AE70" s="16"/>
      <c r="AF70" s="16"/>
      <c r="AG70" s="16"/>
      <c r="AH70" s="16"/>
      <c r="AI70" s="16"/>
      <c r="AJ70" s="16"/>
      <c r="AK70" s="16"/>
      <c r="AL70" s="19" t="str">
        <f>$AL$2</f>
        <v>Berufsbildende Schulen 1 Northeim, Europa-Schule, Sudheimer Str. 36 – 38, 37154 NORTHEIM</v>
      </c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9"/>
      <c r="BF70" s="16"/>
      <c r="BG70" s="16"/>
      <c r="BH70" s="16"/>
      <c r="BI70" s="16"/>
      <c r="BJ70" s="16"/>
      <c r="BK70" s="16"/>
      <c r="BL70" s="16"/>
      <c r="BM70" s="9"/>
      <c r="BN70" s="16"/>
      <c r="BO70" s="16"/>
      <c r="BP70" s="16"/>
      <c r="BQ70" s="9"/>
      <c r="BR70" s="9"/>
      <c r="BS70" s="16"/>
      <c r="BT70" s="16"/>
      <c r="BU70" s="16"/>
      <c r="BV70" s="16"/>
      <c r="BW70" s="16"/>
      <c r="BX70" s="16"/>
      <c r="BY70" s="16"/>
      <c r="BZ70" s="16"/>
      <c r="CA70" s="16"/>
      <c r="CB70" s="9"/>
      <c r="CC70" s="9"/>
      <c r="CD70" s="9"/>
      <c r="CE70" s="9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9"/>
      <c r="CQ70" s="16"/>
      <c r="CR70" s="16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6"/>
    </row>
    <row r="71" spans="1:109" ht="54.95" hidden="1" customHeight="1" x14ac:dyDescent="0.2">
      <c r="B71" s="7" t="s">
        <v>483</v>
      </c>
      <c r="C71" s="7" t="s">
        <v>289</v>
      </c>
      <c r="D71" s="7" t="s">
        <v>290</v>
      </c>
      <c r="E71" s="42" t="s">
        <v>399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19" t="str">
        <f>$Z$2</f>
        <v>Justus-von-Liebig-Schule, Heisterbergallee 8, 30453 HANNOVER</v>
      </c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</row>
    <row r="72" spans="1:109" ht="54.95" hidden="1" customHeight="1" x14ac:dyDescent="0.2">
      <c r="A72" s="10"/>
      <c r="B72" s="7" t="s">
        <v>483</v>
      </c>
      <c r="C72" s="7" t="s">
        <v>289</v>
      </c>
      <c r="D72" s="7" t="s">
        <v>290</v>
      </c>
      <c r="E72" s="37" t="s">
        <v>475</v>
      </c>
      <c r="F72" s="16"/>
      <c r="G72" s="16"/>
      <c r="H72" s="16"/>
      <c r="I72" s="16"/>
      <c r="J72" s="16"/>
      <c r="K72" s="16"/>
      <c r="L72" s="16"/>
      <c r="M72" s="19" t="str">
        <f>$M$2</f>
        <v>Berufsbildende Schulen Ritterplan, Ritterplan 6, 37073 GÖTTINGEN</v>
      </c>
      <c r="N72" s="19" t="str">
        <f>$N$2</f>
        <v>Elisabeth-Selbert-Schule, Langer Wall 2, 31785 HAMELN</v>
      </c>
      <c r="O72" s="16"/>
      <c r="P72" s="21"/>
      <c r="Q72" s="16"/>
      <c r="R72" s="19" t="str">
        <f>$R$2</f>
        <v xml:space="preserve">BBS 2 der Region Hannover, Ohestr. 5, 30169 HANNOVER </v>
      </c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9"/>
      <c r="BF72" s="16"/>
      <c r="BG72" s="16"/>
      <c r="BH72" s="16"/>
      <c r="BI72" s="16"/>
      <c r="BJ72" s="16"/>
      <c r="BK72" s="16"/>
      <c r="BL72" s="16"/>
      <c r="BM72" s="9"/>
      <c r="BN72" s="16"/>
      <c r="BO72" s="16"/>
      <c r="BP72" s="16"/>
      <c r="BQ72" s="9"/>
      <c r="BR72" s="9"/>
      <c r="BS72" s="16"/>
      <c r="BT72" s="16"/>
      <c r="BU72" s="16"/>
      <c r="BV72" s="16"/>
      <c r="BW72" s="16"/>
      <c r="BX72" s="16"/>
      <c r="BY72" s="16"/>
      <c r="BZ72" s="16"/>
      <c r="CA72" s="16"/>
      <c r="CB72" s="9"/>
      <c r="CC72" s="9"/>
      <c r="CD72" s="9"/>
      <c r="CE72" s="9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9"/>
      <c r="CQ72" s="16"/>
      <c r="CR72" s="16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6"/>
    </row>
    <row r="73" spans="1:109" ht="54.95" hidden="1" customHeight="1" x14ac:dyDescent="0.2">
      <c r="A73" s="10"/>
      <c r="B73" s="7" t="s">
        <v>72</v>
      </c>
      <c r="C73" s="7" t="s">
        <v>289</v>
      </c>
      <c r="D73" s="7" t="s">
        <v>290</v>
      </c>
      <c r="E73" s="37" t="s">
        <v>73</v>
      </c>
      <c r="F73" s="16"/>
      <c r="G73" s="19" t="str">
        <f>$G$2</f>
        <v>Berufsbildende Schulen Burgdorf, Berliner Ring 28, 31303 BURGDORF</v>
      </c>
      <c r="H73" s="16"/>
      <c r="I73" s="16"/>
      <c r="J73" s="16"/>
      <c r="K73" s="16"/>
      <c r="L73" s="16"/>
      <c r="M73" s="16"/>
      <c r="N73" s="16"/>
      <c r="O73" s="16"/>
      <c r="P73" s="21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9" t="str">
        <f>$AV$2</f>
        <v>Berufsbildende Schulen Syke,  An der Weide 8, 28857 SYKE</v>
      </c>
      <c r="AW73" s="16"/>
      <c r="AX73" s="16"/>
      <c r="AY73" s="16"/>
      <c r="AZ73" s="16"/>
      <c r="BA73" s="16"/>
      <c r="BB73" s="16"/>
      <c r="BC73" s="16"/>
      <c r="BD73" s="16"/>
      <c r="BE73" s="9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9"/>
      <c r="BR73" s="9"/>
      <c r="BS73" s="26"/>
      <c r="BT73" s="26"/>
      <c r="BU73" s="26"/>
      <c r="BV73" s="26"/>
      <c r="BW73" s="26"/>
      <c r="BX73" s="26"/>
      <c r="BY73" s="26"/>
      <c r="BZ73" s="26"/>
      <c r="CA73" s="26"/>
      <c r="CB73" s="9"/>
      <c r="CC73" s="9"/>
      <c r="CD73" s="9"/>
      <c r="CE73" s="9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9"/>
      <c r="CQ73" s="26"/>
      <c r="CR73" s="31" t="str">
        <f>$CR$2</f>
        <v>Berufsbildende Schulen Goslar-Basgeige / Seesen, Hochstr. 6, 38723 SEESEN</v>
      </c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</row>
    <row r="74" spans="1:109" ht="54.95" hidden="1" customHeight="1" x14ac:dyDescent="0.2">
      <c r="A74" s="10"/>
      <c r="B74" s="7" t="s">
        <v>111</v>
      </c>
      <c r="C74" s="7" t="s">
        <v>289</v>
      </c>
      <c r="D74" s="7" t="s">
        <v>290</v>
      </c>
      <c r="E74" s="37" t="s">
        <v>118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21"/>
      <c r="Q74" s="16"/>
      <c r="R74" s="16"/>
      <c r="S74" s="19" t="str">
        <f>$S$2</f>
        <v>Berufsbildende Schule 3 der Region Hannover, Ohestr. 6, 30169 HANNOVER</v>
      </c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9" t="str">
        <f>$AG$2</f>
        <v>Georg-von-Langen-Schule, Berufsbildende Schulen Holzminden, Von-Langen Allee 5, 37603 HOLZMINDEN</v>
      </c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9" t="str">
        <f>$AV$2</f>
        <v>Berufsbildende Schulen Syke,  An der Weide 8, 28857 SYKE</v>
      </c>
      <c r="AW74" s="16"/>
      <c r="AX74" s="16"/>
      <c r="AY74" s="16"/>
      <c r="AZ74" s="16"/>
      <c r="BA74" s="16"/>
      <c r="BB74" s="16"/>
      <c r="BC74" s="16"/>
      <c r="BD74" s="16"/>
      <c r="BE74" s="9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9"/>
      <c r="BR74" s="9"/>
      <c r="BS74" s="26"/>
      <c r="BT74" s="26"/>
      <c r="BU74" s="26"/>
      <c r="BV74" s="26"/>
      <c r="BW74" s="26"/>
      <c r="BX74" s="26"/>
      <c r="BY74" s="26"/>
      <c r="BZ74" s="26"/>
      <c r="CA74" s="26"/>
      <c r="CB74" s="9"/>
      <c r="CC74" s="9"/>
      <c r="CD74" s="9"/>
      <c r="CE74" s="30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30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</row>
    <row r="75" spans="1:109" ht="54.95" hidden="1" customHeight="1" x14ac:dyDescent="0.2">
      <c r="A75" s="10"/>
      <c r="B75" s="7" t="s">
        <v>484</v>
      </c>
      <c r="C75" s="7" t="s">
        <v>289</v>
      </c>
      <c r="D75" s="7" t="s">
        <v>290</v>
      </c>
      <c r="E75" s="37" t="s">
        <v>150</v>
      </c>
      <c r="F75" s="39"/>
      <c r="G75" s="16"/>
      <c r="H75" s="16"/>
      <c r="I75" s="16"/>
      <c r="J75" s="16"/>
      <c r="K75" s="16"/>
      <c r="L75" s="19" t="str">
        <f>$L$2</f>
        <v>BBS II Göttingen, Godehardstraße 11, 37081 GÖTTINGEN</v>
      </c>
      <c r="M75" s="16"/>
      <c r="N75" s="16"/>
      <c r="O75" s="16"/>
      <c r="P75" s="21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9"/>
      <c r="BF75" s="16"/>
      <c r="BG75" s="16"/>
      <c r="BH75" s="16"/>
      <c r="BI75" s="16"/>
      <c r="BJ75" s="16"/>
      <c r="BK75" s="16"/>
      <c r="BL75" s="16"/>
      <c r="BM75" s="9"/>
      <c r="BN75" s="16"/>
      <c r="BO75" s="16"/>
      <c r="BP75" s="16"/>
      <c r="BQ75" s="9"/>
      <c r="BR75" s="9"/>
      <c r="BS75" s="16"/>
      <c r="BT75" s="16"/>
      <c r="BU75" s="16"/>
      <c r="BV75" s="16"/>
      <c r="BW75" s="16"/>
      <c r="BX75" s="16"/>
      <c r="BY75" s="16"/>
      <c r="BZ75" s="16"/>
      <c r="CA75" s="16"/>
      <c r="CB75" s="9"/>
      <c r="CC75" s="9"/>
      <c r="CD75" s="9"/>
      <c r="CE75" s="9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9"/>
      <c r="CQ75" s="16"/>
      <c r="CR75" s="16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6"/>
    </row>
    <row r="76" spans="1:109" ht="54.95" hidden="1" customHeight="1" x14ac:dyDescent="0.2">
      <c r="A76" s="10"/>
      <c r="B76" s="7" t="s">
        <v>72</v>
      </c>
      <c r="C76" s="7" t="s">
        <v>289</v>
      </c>
      <c r="D76" s="7" t="s">
        <v>290</v>
      </c>
      <c r="E76" s="37" t="s">
        <v>74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21"/>
      <c r="Q76" s="16"/>
      <c r="R76" s="16"/>
      <c r="S76" s="16"/>
      <c r="T76" s="19" t="str">
        <f>$T$2</f>
        <v>BBS-ME – Otto-Brenner-Schule, Lavesallee 14, 30169 HANNOVER</v>
      </c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9"/>
      <c r="BF76" s="16"/>
      <c r="BG76" s="16"/>
      <c r="BH76" s="16"/>
      <c r="BI76" s="16"/>
      <c r="BJ76" s="16"/>
      <c r="BK76" s="16"/>
      <c r="BL76" s="16"/>
      <c r="BM76" s="9"/>
      <c r="BN76" s="16"/>
      <c r="BO76" s="16"/>
      <c r="BP76" s="16"/>
      <c r="BQ76" s="9"/>
      <c r="BR76" s="9"/>
      <c r="BS76" s="16"/>
      <c r="BT76" s="16"/>
      <c r="BU76" s="16"/>
      <c r="BV76" s="16"/>
      <c r="BW76" s="16"/>
      <c r="BX76" s="16"/>
      <c r="BY76" s="16"/>
      <c r="BZ76" s="16"/>
      <c r="CA76" s="16"/>
      <c r="CB76" s="9"/>
      <c r="CC76" s="9"/>
      <c r="CD76" s="9"/>
      <c r="CE76" s="9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9"/>
      <c r="CQ76" s="16"/>
      <c r="CR76" s="16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6"/>
    </row>
    <row r="77" spans="1:109" ht="54.95" hidden="1" customHeight="1" x14ac:dyDescent="0.2">
      <c r="A77" s="10"/>
      <c r="B77" s="7" t="s">
        <v>484</v>
      </c>
      <c r="C77" s="7" t="s">
        <v>289</v>
      </c>
      <c r="D77" s="7" t="s">
        <v>290</v>
      </c>
      <c r="E77" s="37" t="s">
        <v>151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21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9"/>
      <c r="BF77" s="16"/>
      <c r="BG77" s="16"/>
      <c r="BH77" s="16"/>
      <c r="BI77" s="16"/>
      <c r="BJ77" s="16"/>
      <c r="BK77" s="16"/>
      <c r="BL77" s="16"/>
      <c r="BM77" s="9"/>
      <c r="BN77" s="16"/>
      <c r="BO77" s="16"/>
      <c r="BP77" s="16"/>
      <c r="BQ77" s="9"/>
      <c r="BR77" s="9"/>
      <c r="BS77" s="16"/>
      <c r="BT77" s="16"/>
      <c r="BU77" s="16"/>
      <c r="BV77" s="16"/>
      <c r="BW77" s="16"/>
      <c r="BX77" s="16"/>
      <c r="BY77" s="31" t="str">
        <f>$BY$2</f>
        <v>Erwin-Stein-Schule, Mainzer-Landstr. 43, 65589 HADAMAR</v>
      </c>
      <c r="BZ77" s="35"/>
      <c r="CA77" s="16"/>
      <c r="CB77" s="9"/>
      <c r="CC77" s="9"/>
      <c r="CD77" s="9"/>
      <c r="CE77" s="9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9"/>
      <c r="CQ77" s="16"/>
      <c r="CR77" s="16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6"/>
    </row>
    <row r="78" spans="1:109" ht="54.95" hidden="1" customHeight="1" x14ac:dyDescent="0.2">
      <c r="B78" s="7" t="s">
        <v>144</v>
      </c>
      <c r="C78" s="7" t="s">
        <v>289</v>
      </c>
      <c r="D78" s="7" t="s">
        <v>290</v>
      </c>
      <c r="E78" s="42" t="s">
        <v>408</v>
      </c>
      <c r="F78" s="9"/>
      <c r="G78" s="9"/>
      <c r="H78" s="9"/>
      <c r="I78" s="9"/>
      <c r="J78" s="9"/>
      <c r="K78" s="9"/>
      <c r="L78" s="9"/>
      <c r="M78" s="19" t="str">
        <f>$M$2</f>
        <v>Berufsbildende Schulen Ritterplan, Ritterplan 6, 37073 GÖTTINGEN</v>
      </c>
      <c r="N78" s="9"/>
      <c r="O78" s="9"/>
      <c r="P78" s="9"/>
      <c r="Q78" s="9"/>
      <c r="R78" s="19" t="str">
        <f>$R$2</f>
        <v xml:space="preserve">BBS 2 der Region Hannover, Ohestr. 5, 30169 HANNOVER </v>
      </c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19" t="str">
        <f>$AE$2</f>
        <v>Walter-Gropius-Schule, Steuerwalder Straße 158, 31137 HILDESHEIM</v>
      </c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33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</row>
    <row r="79" spans="1:109" ht="54.95" hidden="1" customHeight="1" x14ac:dyDescent="0.2">
      <c r="A79" s="10"/>
      <c r="B79" s="7" t="s">
        <v>19</v>
      </c>
      <c r="C79" s="7" t="s">
        <v>289</v>
      </c>
      <c r="D79" s="7" t="s">
        <v>290</v>
      </c>
      <c r="E79" s="37" t="s">
        <v>27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9" t="str">
        <f>$Z$2</f>
        <v>Justus-von-Liebig-Schule, Heisterbergallee 8, 30453 HANNOVER</v>
      </c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9"/>
      <c r="BF79" s="16"/>
      <c r="BG79" s="16"/>
      <c r="BH79" s="16"/>
      <c r="BI79" s="16"/>
      <c r="BJ79" s="16"/>
      <c r="BK79" s="16"/>
      <c r="BL79" s="16"/>
      <c r="BM79" s="9"/>
      <c r="BN79" s="16"/>
      <c r="BO79" s="16"/>
      <c r="BP79" s="16"/>
      <c r="BQ79" s="9"/>
      <c r="BR79" s="9"/>
      <c r="BS79" s="16"/>
      <c r="BT79" s="16"/>
      <c r="BU79" s="16"/>
      <c r="BV79" s="16"/>
      <c r="BW79" s="16"/>
      <c r="BX79" s="16"/>
      <c r="BY79" s="16"/>
      <c r="BZ79" s="16"/>
      <c r="CA79" s="16"/>
      <c r="CB79" s="9"/>
      <c r="CC79" s="9"/>
      <c r="CD79" s="9"/>
      <c r="CE79" s="9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9"/>
      <c r="CQ79" s="16"/>
      <c r="CR79" s="16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6"/>
    </row>
    <row r="80" spans="1:109" ht="54.95" hidden="1" customHeight="1" x14ac:dyDescent="0.2">
      <c r="A80" s="10"/>
      <c r="B80" s="7" t="s">
        <v>85</v>
      </c>
      <c r="C80" s="7" t="s">
        <v>289</v>
      </c>
      <c r="D80" s="7" t="s">
        <v>290</v>
      </c>
      <c r="E80" s="37" t="s">
        <v>89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21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9" t="str">
        <f>$AR$2</f>
        <v>Berufsbildende Schulen Rinteln, Burgfeldsweide 1, 31737 RINTELN</v>
      </c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9"/>
      <c r="BF80" s="16"/>
      <c r="BG80" s="16"/>
      <c r="BH80" s="16"/>
      <c r="BI80" s="16"/>
      <c r="BJ80" s="16"/>
      <c r="BK80" s="16"/>
      <c r="BL80" s="16"/>
      <c r="BM80" s="9"/>
      <c r="BN80" s="16"/>
      <c r="BO80" s="16"/>
      <c r="BP80" s="16"/>
      <c r="BQ80" s="9"/>
      <c r="BR80" s="9"/>
      <c r="BS80" s="16"/>
      <c r="BT80" s="16"/>
      <c r="BU80" s="16"/>
      <c r="BV80" s="16"/>
      <c r="BW80" s="16"/>
      <c r="BX80" s="16"/>
      <c r="BY80" s="16"/>
      <c r="BZ80" s="16"/>
      <c r="CA80" s="16"/>
      <c r="CB80" s="9"/>
      <c r="CC80" s="9"/>
      <c r="CD80" s="9"/>
      <c r="CE80" s="9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9"/>
      <c r="CQ80" s="16"/>
      <c r="CR80" s="16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6"/>
    </row>
    <row r="81" spans="1:109" ht="54.95" hidden="1" customHeight="1" x14ac:dyDescent="0.2">
      <c r="A81" s="10"/>
      <c r="B81" s="7" t="s">
        <v>72</v>
      </c>
      <c r="C81" s="7" t="s">
        <v>289</v>
      </c>
      <c r="D81" s="7" t="s">
        <v>290</v>
      </c>
      <c r="E81" s="37" t="s">
        <v>75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21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9" t="s">
        <v>272</v>
      </c>
      <c r="AJ81" s="16"/>
      <c r="AK81" s="16"/>
      <c r="AL81" s="16"/>
      <c r="AM81" s="16"/>
      <c r="AN81" s="16"/>
      <c r="AO81" s="16"/>
      <c r="AP81" s="16"/>
      <c r="AQ81" s="16"/>
      <c r="AR81" s="19" t="str">
        <f>$AR$2</f>
        <v>Berufsbildende Schulen Rinteln, Burgfeldsweide 1, 31737 RINTELN</v>
      </c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9"/>
      <c r="BF81" s="16"/>
      <c r="BG81" s="16"/>
      <c r="BH81" s="16"/>
      <c r="BI81" s="16"/>
      <c r="BJ81" s="16"/>
      <c r="BK81" s="16"/>
      <c r="BL81" s="16"/>
      <c r="BM81" s="9"/>
      <c r="BN81" s="16"/>
      <c r="BO81" s="16"/>
      <c r="BP81" s="16"/>
      <c r="BQ81" s="9"/>
      <c r="BR81" s="9"/>
      <c r="BS81" s="16"/>
      <c r="BT81" s="16"/>
      <c r="BU81" s="16"/>
      <c r="BV81" s="16"/>
      <c r="BW81" s="16"/>
      <c r="BX81" s="16"/>
      <c r="BY81" s="16"/>
      <c r="BZ81" s="16"/>
      <c r="CA81" s="16"/>
      <c r="CB81" s="9"/>
      <c r="CC81" s="9"/>
      <c r="CD81" s="9"/>
      <c r="CE81" s="9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9"/>
      <c r="CQ81" s="16"/>
      <c r="CR81" s="16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6"/>
    </row>
    <row r="82" spans="1:109" ht="54.95" hidden="1" customHeight="1" x14ac:dyDescent="0.2">
      <c r="A82" s="10"/>
      <c r="B82" s="7" t="s">
        <v>19</v>
      </c>
      <c r="C82" s="7" t="s">
        <v>289</v>
      </c>
      <c r="D82" s="7" t="s">
        <v>290</v>
      </c>
      <c r="E82" s="37" t="s">
        <v>28</v>
      </c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9" t="str">
        <f>$Q$2</f>
        <v>Multi-Media Berufsbildende Schulen (MMBbS), Expo Plaza 3, 30539 HANNOVER</v>
      </c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9"/>
      <c r="BF82" s="16"/>
      <c r="BG82" s="16"/>
      <c r="BH82" s="16"/>
      <c r="BI82" s="16"/>
      <c r="BJ82" s="16"/>
      <c r="BK82" s="16"/>
      <c r="BL82" s="16"/>
      <c r="BM82" s="9"/>
      <c r="BN82" s="16"/>
      <c r="BO82" s="16"/>
      <c r="BP82" s="16"/>
      <c r="BQ82" s="9"/>
      <c r="BR82" s="9"/>
      <c r="BS82" s="16"/>
      <c r="BT82" s="16"/>
      <c r="BU82" s="16"/>
      <c r="BV82" s="16"/>
      <c r="BW82" s="16"/>
      <c r="BX82" s="16"/>
      <c r="BY82" s="16"/>
      <c r="BZ82" s="16"/>
      <c r="CA82" s="16"/>
      <c r="CB82" s="9"/>
      <c r="CC82" s="9"/>
      <c r="CD82" s="9"/>
      <c r="CE82" s="9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9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26"/>
    </row>
    <row r="83" spans="1:109" ht="54.95" hidden="1" customHeight="1" x14ac:dyDescent="0.2">
      <c r="A83" s="10"/>
      <c r="B83" s="7" t="s">
        <v>480</v>
      </c>
      <c r="C83" s="7" t="s">
        <v>289</v>
      </c>
      <c r="D83" s="7" t="s">
        <v>290</v>
      </c>
      <c r="E83" s="37" t="s">
        <v>135</v>
      </c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21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9"/>
      <c r="BF83" s="16"/>
      <c r="BG83" s="16"/>
      <c r="BH83" s="16"/>
      <c r="BI83" s="16"/>
      <c r="BJ83" s="16"/>
      <c r="BK83" s="16"/>
      <c r="BL83" s="16"/>
      <c r="BM83" s="9"/>
      <c r="BN83" s="16"/>
      <c r="BO83" s="16"/>
      <c r="BP83" s="16"/>
      <c r="BQ83" s="9"/>
      <c r="BR83" s="9"/>
      <c r="BS83" s="16"/>
      <c r="BT83" s="16"/>
      <c r="BU83" s="16"/>
      <c r="BV83" s="16"/>
      <c r="BW83" s="16"/>
      <c r="BX83" s="16"/>
      <c r="BY83" s="16"/>
      <c r="BZ83" s="16"/>
      <c r="CA83" s="16"/>
      <c r="CB83" s="9"/>
      <c r="CC83" s="9"/>
      <c r="CD83" s="9"/>
      <c r="CE83" s="9"/>
      <c r="CF83" s="16"/>
      <c r="CG83" s="16"/>
      <c r="CH83" s="16"/>
      <c r="CI83" s="16"/>
      <c r="CJ83" s="16"/>
      <c r="CK83" s="16"/>
      <c r="CL83" s="16"/>
      <c r="CM83" s="16"/>
      <c r="CN83" s="16"/>
      <c r="CO83" s="31" t="str">
        <f>$CO$2</f>
        <v>Kerschensteinschule, Scharlottenstr. 19, 72764 REUTLINGEN</v>
      </c>
      <c r="CP83" s="9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26"/>
    </row>
    <row r="84" spans="1:109" ht="54.95" hidden="1" customHeight="1" x14ac:dyDescent="0.2">
      <c r="A84" s="10"/>
      <c r="B84" s="7" t="s">
        <v>19</v>
      </c>
      <c r="C84" s="7" t="s">
        <v>289</v>
      </c>
      <c r="D84" s="7" t="s">
        <v>290</v>
      </c>
      <c r="E84" s="37" t="s">
        <v>29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9" t="str">
        <f>$W$2</f>
        <v>Berufsbildende Schulen Cora Berliner, Hauptstelle Brühlstraße, Brühlstraße 7, 30169 HANNOVER</v>
      </c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9"/>
      <c r="BF84" s="16"/>
      <c r="BG84" s="16"/>
      <c r="BH84" s="16"/>
      <c r="BI84" s="16"/>
      <c r="BJ84" s="16"/>
      <c r="BK84" s="16"/>
      <c r="BL84" s="16"/>
      <c r="BM84" s="9"/>
      <c r="BN84" s="16"/>
      <c r="BO84" s="16"/>
      <c r="BP84" s="16"/>
      <c r="BQ84" s="9"/>
      <c r="BR84" s="9"/>
      <c r="BS84" s="16"/>
      <c r="BT84" s="16"/>
      <c r="BU84" s="16"/>
      <c r="BV84" s="16"/>
      <c r="BW84" s="16"/>
      <c r="BX84" s="16"/>
      <c r="BY84" s="16"/>
      <c r="BZ84" s="16"/>
      <c r="CA84" s="16"/>
      <c r="CB84" s="9"/>
      <c r="CC84" s="9"/>
      <c r="CD84" s="9"/>
      <c r="CE84" s="9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9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26"/>
    </row>
    <row r="85" spans="1:109" ht="54.95" hidden="1" customHeight="1" x14ac:dyDescent="0.2">
      <c r="A85" s="10"/>
      <c r="B85" s="7" t="s">
        <v>85</v>
      </c>
      <c r="C85" s="7" t="s">
        <v>289</v>
      </c>
      <c r="D85" s="7" t="s">
        <v>290</v>
      </c>
      <c r="E85" s="37" t="s">
        <v>90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21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9" t="str">
        <f>$AF$2</f>
        <v>Werner-von-Siemens-Schule Hildesheim, Rathausstraße 9, 31134 HILDESHEIM</v>
      </c>
      <c r="AG85" s="16"/>
      <c r="AH85" s="16"/>
      <c r="AI85" s="16"/>
      <c r="AJ85" s="16"/>
      <c r="AK85" s="16"/>
      <c r="AL85" s="16"/>
      <c r="AM85" s="16"/>
      <c r="AN85" s="16"/>
      <c r="AO85" s="16"/>
      <c r="AP85" s="19" t="str">
        <f>$AP$2</f>
        <v>Berufsbildende Schulen II Osterode am Harz, An der Leege 2b, 37520 OSTERODE AM HARZ</v>
      </c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9"/>
      <c r="BF85" s="16"/>
      <c r="BG85" s="16"/>
      <c r="BH85" s="16"/>
      <c r="BI85" s="16"/>
      <c r="BJ85" s="16"/>
      <c r="BK85" s="16"/>
      <c r="BL85" s="16"/>
      <c r="BM85" s="9"/>
      <c r="BN85" s="16"/>
      <c r="BO85" s="16"/>
      <c r="BP85" s="16"/>
      <c r="BQ85" s="9"/>
      <c r="BR85" s="9"/>
      <c r="BS85" s="16"/>
      <c r="BT85" s="16"/>
      <c r="BU85" s="16"/>
      <c r="BV85" s="16"/>
      <c r="BW85" s="16"/>
      <c r="BX85" s="16"/>
      <c r="BY85" s="16"/>
      <c r="BZ85" s="16"/>
      <c r="CA85" s="16"/>
      <c r="CB85" s="9"/>
      <c r="CC85" s="9"/>
      <c r="CD85" s="9"/>
      <c r="CE85" s="9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9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26"/>
    </row>
    <row r="86" spans="1:109" ht="54.95" hidden="1" customHeight="1" x14ac:dyDescent="0.2">
      <c r="A86" s="10"/>
      <c r="B86" s="7" t="s">
        <v>484</v>
      </c>
      <c r="C86" s="7" t="s">
        <v>289</v>
      </c>
      <c r="D86" s="7" t="s">
        <v>290</v>
      </c>
      <c r="E86" s="37" t="s">
        <v>152</v>
      </c>
      <c r="F86" s="16"/>
      <c r="G86" s="16"/>
      <c r="H86" s="16"/>
      <c r="I86" s="16"/>
      <c r="J86" s="16"/>
      <c r="K86" s="16"/>
      <c r="L86" s="19" t="str">
        <f>$L$2</f>
        <v>BBS II Göttingen, Godehardstraße 11, 37081 GÖTTINGEN</v>
      </c>
      <c r="M86" s="16"/>
      <c r="N86" s="16"/>
      <c r="O86" s="16"/>
      <c r="P86" s="21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9"/>
      <c r="BF86" s="16"/>
      <c r="BG86" s="16"/>
      <c r="BH86" s="16"/>
      <c r="BI86" s="16"/>
      <c r="BJ86" s="16"/>
      <c r="BK86" s="16"/>
      <c r="BL86" s="16"/>
      <c r="BM86" s="9"/>
      <c r="BN86" s="16"/>
      <c r="BO86" s="16"/>
      <c r="BP86" s="16"/>
      <c r="BQ86" s="9"/>
      <c r="BR86" s="9"/>
      <c r="BS86" s="16"/>
      <c r="BT86" s="16"/>
      <c r="BU86" s="16"/>
      <c r="BV86" s="16"/>
      <c r="BW86" s="16"/>
      <c r="BX86" s="16"/>
      <c r="BY86" s="16"/>
      <c r="BZ86" s="16"/>
      <c r="CA86" s="16"/>
      <c r="CB86" s="9"/>
      <c r="CC86" s="9"/>
      <c r="CD86" s="9"/>
      <c r="CE86" s="9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9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26"/>
    </row>
    <row r="87" spans="1:109" ht="54.95" hidden="1" customHeight="1" x14ac:dyDescent="0.2">
      <c r="A87" s="10"/>
      <c r="B87" s="7" t="s">
        <v>479</v>
      </c>
      <c r="C87" s="7" t="s">
        <v>289</v>
      </c>
      <c r="D87" s="7" t="s">
        <v>290</v>
      </c>
      <c r="E87" s="37" t="s">
        <v>103</v>
      </c>
      <c r="F87" s="21"/>
      <c r="G87" s="33"/>
      <c r="H87" s="33"/>
      <c r="I87" s="33"/>
      <c r="J87" s="33"/>
      <c r="K87" s="33"/>
      <c r="L87" s="33"/>
      <c r="M87" s="33"/>
      <c r="N87" s="33"/>
      <c r="O87" s="33"/>
      <c r="P87" s="21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16"/>
      <c r="BD87" s="16"/>
      <c r="BE87" s="9"/>
      <c r="BF87" s="33"/>
      <c r="BG87" s="33"/>
      <c r="BH87" s="33"/>
      <c r="BI87" s="33"/>
      <c r="BJ87" s="33"/>
      <c r="BK87" s="33"/>
      <c r="BL87" s="33"/>
      <c r="BM87" s="9"/>
      <c r="BN87" s="33"/>
      <c r="BO87" s="33"/>
      <c r="BP87" s="33"/>
      <c r="BQ87" s="9"/>
      <c r="BR87" s="9"/>
      <c r="BS87" s="33"/>
      <c r="BT87" s="33"/>
      <c r="BU87" s="33"/>
      <c r="BV87" s="33"/>
      <c r="BW87" s="33"/>
      <c r="BX87" s="33"/>
      <c r="BY87" s="33"/>
      <c r="BZ87" s="33"/>
      <c r="CA87" s="33"/>
      <c r="CB87" s="9"/>
      <c r="CC87" s="9"/>
      <c r="CD87" s="31" t="str">
        <f>$CD$2</f>
        <v>Berufliche Schule Bautechnik (BS 08), Wendenstraße 166, 20537 HAMBURG</v>
      </c>
      <c r="CE87" s="9"/>
      <c r="CF87" s="33"/>
      <c r="CG87" s="33"/>
      <c r="CH87" s="33"/>
      <c r="CI87" s="33"/>
      <c r="CJ87" s="31" t="str">
        <f>$CJ$2</f>
        <v>Berufsbildende Schulen 3, Am Krökentor 1 b,  39104 MAGDEBURG</v>
      </c>
      <c r="CK87" s="33"/>
      <c r="CL87" s="33"/>
      <c r="CM87" s="33"/>
      <c r="CN87" s="33"/>
      <c r="CO87" s="33"/>
      <c r="CP87" s="9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26"/>
    </row>
    <row r="88" spans="1:109" ht="54.95" hidden="1" customHeight="1" x14ac:dyDescent="0.2">
      <c r="A88" s="10"/>
      <c r="B88" s="7" t="s">
        <v>127</v>
      </c>
      <c r="C88" s="7" t="s">
        <v>289</v>
      </c>
      <c r="D88" s="7" t="s">
        <v>290</v>
      </c>
      <c r="E88" s="37" t="s">
        <v>128</v>
      </c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21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31" t="str">
        <f>$AX$2</f>
        <v>Holzfachschule Bad Wildungen, Giflitzer Str. 3, 34537 BAD WILDUNGEN</v>
      </c>
      <c r="AY88" s="16"/>
      <c r="AZ88" s="16"/>
      <c r="BA88" s="16"/>
      <c r="BB88" s="16"/>
      <c r="BC88" s="16"/>
      <c r="BD88" s="16"/>
      <c r="BE88" s="9"/>
      <c r="BF88" s="16"/>
      <c r="BG88" s="16"/>
      <c r="BH88" s="16"/>
      <c r="BI88" s="16"/>
      <c r="BJ88" s="16"/>
      <c r="BK88" s="16"/>
      <c r="BL88" s="16"/>
      <c r="BM88" s="9"/>
      <c r="BN88" s="16"/>
      <c r="BO88" s="16"/>
      <c r="BP88" s="16"/>
      <c r="BQ88" s="9"/>
      <c r="BR88" s="9"/>
      <c r="BS88" s="16"/>
      <c r="BT88" s="16"/>
      <c r="BU88" s="16"/>
      <c r="BV88" s="16"/>
      <c r="BW88" s="16"/>
      <c r="BX88" s="16"/>
      <c r="BY88" s="16"/>
      <c r="BZ88" s="16"/>
      <c r="CA88" s="16"/>
      <c r="CB88" s="9"/>
      <c r="CC88" s="9"/>
      <c r="CD88" s="9"/>
      <c r="CE88" s="9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9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26"/>
    </row>
    <row r="89" spans="1:109" ht="54.95" hidden="1" customHeight="1" x14ac:dyDescent="0.2">
      <c r="A89" s="10"/>
      <c r="B89" s="7" t="s">
        <v>127</v>
      </c>
      <c r="C89" s="7" t="s">
        <v>289</v>
      </c>
      <c r="D89" s="7" t="s">
        <v>290</v>
      </c>
      <c r="E89" s="37" t="s">
        <v>129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21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9" t="str">
        <f>$AS$2</f>
        <v>Berufsbildende Schulen Springe, Paul-Schneider-Weg, 31832 SPRINGE</v>
      </c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9"/>
      <c r="BF89" s="16"/>
      <c r="BG89" s="16"/>
      <c r="BH89" s="16"/>
      <c r="BI89" s="16"/>
      <c r="BJ89" s="16"/>
      <c r="BK89" s="16"/>
      <c r="BL89" s="16"/>
      <c r="BM89" s="9"/>
      <c r="BN89" s="16"/>
      <c r="BO89" s="16"/>
      <c r="BP89" s="16"/>
      <c r="BQ89" s="9"/>
      <c r="BR89" s="9"/>
      <c r="BS89" s="16"/>
      <c r="BT89" s="16"/>
      <c r="BU89" s="16"/>
      <c r="BV89" s="16"/>
      <c r="BW89" s="16"/>
      <c r="BX89" s="16"/>
      <c r="BY89" s="16"/>
      <c r="BZ89" s="16"/>
      <c r="CA89" s="16"/>
      <c r="CB89" s="9"/>
      <c r="CC89" s="9"/>
      <c r="CD89" s="9"/>
      <c r="CE89" s="9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9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26"/>
    </row>
    <row r="90" spans="1:109" ht="54.95" hidden="1" customHeight="1" x14ac:dyDescent="0.2">
      <c r="A90" s="10"/>
      <c r="B90" s="7" t="s">
        <v>485</v>
      </c>
      <c r="C90" s="7" t="s">
        <v>289</v>
      </c>
      <c r="D90" s="7" t="s">
        <v>290</v>
      </c>
      <c r="E90" s="37" t="s">
        <v>488</v>
      </c>
      <c r="F90" s="16"/>
      <c r="G90" s="16"/>
      <c r="H90" s="16"/>
      <c r="I90" s="16"/>
      <c r="J90" s="16"/>
      <c r="K90" s="16"/>
      <c r="L90" s="16"/>
      <c r="M90" s="19" t="str">
        <f>$M$2</f>
        <v>Berufsbildende Schulen Ritterplan, Ritterplan 6, 37073 GÖTTINGEN</v>
      </c>
      <c r="N90" s="19" t="str">
        <f>$N$2</f>
        <v>Elisabeth-Selbert-Schule, Langer Wall 2, 31785 HAMELN</v>
      </c>
      <c r="O90" s="16"/>
      <c r="P90" s="21"/>
      <c r="Q90" s="16"/>
      <c r="R90" s="19" t="str">
        <f>$R$2</f>
        <v xml:space="preserve">BBS 2 der Region Hannover, Ohestr. 5, 30169 HANNOVER </v>
      </c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9" t="str">
        <f>$AE$2</f>
        <v>Walter-Gropius-Schule, Steuerwalder Straße 158, 31137 HILDESHEIM</v>
      </c>
      <c r="AF90" s="16"/>
      <c r="AG90" s="19" t="str">
        <f>$AG$2</f>
        <v>Georg-von-Langen-Schule, Berufsbildende Schulen Holzminden, Von-Langen Allee 5, 37603 HOLZMINDEN</v>
      </c>
      <c r="AH90" s="16"/>
      <c r="AI90" s="16"/>
      <c r="AJ90" s="16"/>
      <c r="AK90" s="16"/>
      <c r="AL90" s="16"/>
      <c r="AM90" s="16"/>
      <c r="AN90" s="16"/>
      <c r="AO90" s="16"/>
      <c r="AP90" s="19" t="str">
        <f>$AP$2</f>
        <v>Berufsbildende Schulen II Osterode am Harz, An der Leege 2b, 37520 OSTERODE AM HARZ</v>
      </c>
      <c r="AQ90" s="26"/>
      <c r="AR90" s="16"/>
      <c r="AS90" s="16"/>
      <c r="AT90" s="19" t="str">
        <f>$AT$2</f>
        <v>Berufsbildende Schulen Stadthagen, Jahnstraße 21, 31655 STADTHAGEN</v>
      </c>
      <c r="AU90" s="21"/>
      <c r="AV90" s="16"/>
      <c r="AW90" s="16"/>
      <c r="AX90" s="16"/>
      <c r="AY90" s="16"/>
      <c r="AZ90" s="16"/>
      <c r="BA90" s="16"/>
      <c r="BB90" s="16"/>
      <c r="BC90" s="16"/>
      <c r="BD90" s="16"/>
      <c r="BE90" s="9"/>
      <c r="BF90" s="16"/>
      <c r="BG90" s="16"/>
      <c r="BH90" s="16"/>
      <c r="BI90" s="16"/>
      <c r="BJ90" s="16"/>
      <c r="BK90" s="16"/>
      <c r="BL90" s="16"/>
      <c r="BM90" s="9"/>
      <c r="BN90" s="16"/>
      <c r="BO90" s="16"/>
      <c r="BP90" s="16"/>
      <c r="BQ90" s="9"/>
      <c r="BR90" s="9"/>
      <c r="BS90" s="16"/>
      <c r="BT90" s="16"/>
      <c r="BU90" s="16"/>
      <c r="BV90" s="16"/>
      <c r="BW90" s="16"/>
      <c r="BX90" s="16"/>
      <c r="BY90" s="16"/>
      <c r="BZ90" s="16"/>
      <c r="CA90" s="16"/>
      <c r="CB90" s="9"/>
      <c r="CC90" s="9"/>
      <c r="CD90" s="9"/>
      <c r="CE90" s="9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9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26"/>
    </row>
    <row r="91" spans="1:109" ht="54.95" hidden="1" customHeight="1" x14ac:dyDescent="0.2">
      <c r="A91" s="10"/>
      <c r="B91" s="7" t="s">
        <v>487</v>
      </c>
      <c r="C91" s="7" t="s">
        <v>289</v>
      </c>
      <c r="D91" s="7" t="s">
        <v>290</v>
      </c>
      <c r="E91" s="37" t="s">
        <v>58</v>
      </c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21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9" t="str">
        <f>$AS$2</f>
        <v>Berufsbildende Schulen Springe, Paul-Schneider-Weg, 31832 SPRINGE</v>
      </c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9"/>
      <c r="BF91" s="16"/>
      <c r="BG91" s="16"/>
      <c r="BH91" s="16"/>
      <c r="BI91" s="16"/>
      <c r="BJ91" s="16"/>
      <c r="BK91" s="16"/>
      <c r="BL91" s="16"/>
      <c r="BM91" s="9"/>
      <c r="BN91" s="16"/>
      <c r="BO91" s="16"/>
      <c r="BP91" s="16"/>
      <c r="BQ91" s="9"/>
      <c r="BR91" s="9"/>
      <c r="BS91" s="16"/>
      <c r="BT91" s="16"/>
      <c r="BU91" s="16"/>
      <c r="BV91" s="16"/>
      <c r="BW91" s="16"/>
      <c r="BX91" s="16"/>
      <c r="BY91" s="16"/>
      <c r="BZ91" s="16"/>
      <c r="CA91" s="16"/>
      <c r="CB91" s="9"/>
      <c r="CC91" s="9"/>
      <c r="CD91" s="9"/>
      <c r="CE91" s="9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9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26"/>
    </row>
    <row r="92" spans="1:109" ht="54.95" hidden="1" customHeight="1" x14ac:dyDescent="0.2">
      <c r="A92" s="10"/>
      <c r="B92" s="7" t="s">
        <v>85</v>
      </c>
      <c r="C92" s="7" t="s">
        <v>289</v>
      </c>
      <c r="D92" s="7" t="s">
        <v>290</v>
      </c>
      <c r="E92" s="37" t="s">
        <v>92</v>
      </c>
      <c r="F92" s="16"/>
      <c r="G92" s="16"/>
      <c r="H92" s="16"/>
      <c r="I92" s="16"/>
      <c r="J92" s="16"/>
      <c r="K92" s="16"/>
      <c r="L92" s="16"/>
      <c r="M92" s="16"/>
      <c r="N92" s="16"/>
      <c r="O92" s="19" t="str">
        <f>$O$2</f>
        <v>Eugen-Reintjes-Schule, Breslauer-Allee 1, 31787 HAMELN</v>
      </c>
      <c r="P92" s="21"/>
      <c r="Q92" s="16"/>
      <c r="R92" s="16"/>
      <c r="S92" s="16"/>
      <c r="T92" s="19" t="str">
        <f>$T$2</f>
        <v>BBS-ME – Otto-Brenner-Schule, Lavesallee 14, 30169 HANNOVER</v>
      </c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9"/>
      <c r="BF92" s="16"/>
      <c r="BG92" s="16"/>
      <c r="BH92" s="16"/>
      <c r="BI92" s="16"/>
      <c r="BJ92" s="16"/>
      <c r="BK92" s="16"/>
      <c r="BL92" s="16"/>
      <c r="BM92" s="9"/>
      <c r="BN92" s="16"/>
      <c r="BO92" s="16"/>
      <c r="BP92" s="16"/>
      <c r="BQ92" s="9"/>
      <c r="BR92" s="9"/>
      <c r="BS92" s="16"/>
      <c r="BT92" s="16"/>
      <c r="BU92" s="16"/>
      <c r="BV92" s="16"/>
      <c r="BW92" s="16"/>
      <c r="BX92" s="16"/>
      <c r="BY92" s="16"/>
      <c r="BZ92" s="16"/>
      <c r="CA92" s="16"/>
      <c r="CB92" s="9"/>
      <c r="CC92" s="9"/>
      <c r="CD92" s="9"/>
      <c r="CE92" s="9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9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26"/>
    </row>
    <row r="93" spans="1:109" ht="54.95" hidden="1" customHeight="1" x14ac:dyDescent="0.2">
      <c r="A93" s="10"/>
      <c r="B93" s="7" t="s">
        <v>479</v>
      </c>
      <c r="C93" s="7" t="s">
        <v>289</v>
      </c>
      <c r="D93" s="7" t="s">
        <v>290</v>
      </c>
      <c r="E93" s="37" t="s">
        <v>104</v>
      </c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21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9"/>
      <c r="BF93" s="16"/>
      <c r="BG93" s="16"/>
      <c r="BH93" s="16"/>
      <c r="BI93" s="16"/>
      <c r="BJ93" s="16"/>
      <c r="BK93" s="16"/>
      <c r="BL93" s="16"/>
      <c r="BM93" s="9"/>
      <c r="BN93" s="16"/>
      <c r="BO93" s="16"/>
      <c r="BP93" s="16"/>
      <c r="BQ93" s="9"/>
      <c r="BR93" s="9"/>
      <c r="BS93" s="16"/>
      <c r="BT93" s="16"/>
      <c r="BU93" s="16"/>
      <c r="BV93" s="16"/>
      <c r="BW93" s="16"/>
      <c r="BX93" s="16"/>
      <c r="BY93" s="16"/>
      <c r="BZ93" s="16"/>
      <c r="CA93" s="35"/>
      <c r="CB93" s="9"/>
      <c r="CC93" s="9"/>
      <c r="CD93" s="31" t="str">
        <f>$CD$2</f>
        <v>Berufliche Schule Bautechnik (BS 08), Wendenstraße 166, 20537 HAMBURG</v>
      </c>
      <c r="CE93" s="38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9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26"/>
    </row>
    <row r="94" spans="1:109" ht="54.95" hidden="1" customHeight="1" x14ac:dyDescent="0.2">
      <c r="A94" s="10"/>
      <c r="B94" s="7" t="s">
        <v>487</v>
      </c>
      <c r="C94" s="7" t="s">
        <v>289</v>
      </c>
      <c r="D94" s="7" t="s">
        <v>290</v>
      </c>
      <c r="E94" s="37" t="s">
        <v>57</v>
      </c>
      <c r="F94" s="19" t="str">
        <f>$F$2</f>
        <v>Berufsbildende Schule Alfeld, Hildesheimer Str. 55, 31061 ALFELD (LEINE)</v>
      </c>
      <c r="G94" s="16"/>
      <c r="H94" s="19" t="str">
        <f>$H$2</f>
        <v>Berufsbildungszentrum Dr. Jürgen Ulderup, Schlesierstraße 13, 49356 DIEPHOLZ</v>
      </c>
      <c r="I94" s="16"/>
      <c r="J94" s="19" t="str">
        <f>$J$2</f>
        <v>Berufsbildende Schulen Einbeck, Hullerser Tor 4, 37574 EINBECK</v>
      </c>
      <c r="K94" s="19" t="str">
        <f>$K$2</f>
        <v>Berufsbildende Schulen 1 Arnoldi-Schule, Friedländer Weg 33 - 43, 37085 GÖTTINGEN</v>
      </c>
      <c r="L94" s="16"/>
      <c r="M94" s="16"/>
      <c r="N94" s="16"/>
      <c r="O94" s="16"/>
      <c r="P94" s="19" t="str">
        <f>$P$2</f>
        <v>Handelslehranstalt Hameln, Mühlenstraße 16, 31785 HAMELN</v>
      </c>
      <c r="Q94" s="16"/>
      <c r="R94" s="16"/>
      <c r="S94" s="16"/>
      <c r="T94" s="16"/>
      <c r="U94" s="16"/>
      <c r="V94" s="19" t="str">
        <f>$V$2</f>
        <v>Berufsbildende Schulen Hannah Arendt, Andertensche Wiese 26, 30169 HANNOVER</v>
      </c>
      <c r="W94" s="16"/>
      <c r="X94" s="16"/>
      <c r="Y94" s="16"/>
      <c r="Z94" s="16"/>
      <c r="AA94" s="16"/>
      <c r="AB94" s="16"/>
      <c r="AC94" s="16"/>
      <c r="AD94" s="19" t="str">
        <f>$AD$2</f>
        <v>Friedrich-List-Schule, Wollenweberstr. 66, 31134 HILDESHEIM</v>
      </c>
      <c r="AE94" s="16"/>
      <c r="AF94" s="16"/>
      <c r="AG94" s="19" t="str">
        <f>$AG$2</f>
        <v>Georg-von-Langen-Schule, Berufsbildende Schulen Holzminden, Von-Langen Allee 5, 37603 HOLZMINDEN</v>
      </c>
      <c r="AH94" s="16"/>
      <c r="AI94" s="16"/>
      <c r="AJ94" s="19" t="str">
        <f>$AJ$2</f>
        <v>Berufsbildende Schulen des Landkreises Nienburg/Weser, Berliner Ring 45, 31582 NIENBURG/WESER</v>
      </c>
      <c r="AK94" s="16"/>
      <c r="AL94" s="19" t="str">
        <f>$AL$2</f>
        <v>Berufsbildende Schulen 1 Northeim, Europa-Schule, Sudheimer Str. 36 – 38, 37154 NORTHEIM</v>
      </c>
      <c r="AM94" s="16"/>
      <c r="AN94" s="16"/>
      <c r="AO94" s="19" t="str">
        <f>$AO$2</f>
        <v>Berufsbildende Schulen I Osterode am Harz, Europa-Schule, Neustädter Tor 1/3, 37520 OSTERODE AM HARZ</v>
      </c>
      <c r="AP94" s="16"/>
      <c r="AQ94" s="16"/>
      <c r="AR94" s="19" t="str">
        <f>$AR$2</f>
        <v>Berufsbildende Schulen Rinteln, Burgfeldsweide 1, 31737 RINTELN</v>
      </c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9"/>
      <c r="BF94" s="16"/>
      <c r="BG94" s="16"/>
      <c r="BH94" s="16"/>
      <c r="BI94" s="16"/>
      <c r="BJ94" s="16"/>
      <c r="BK94" s="16"/>
      <c r="BL94" s="16"/>
      <c r="BM94" s="9"/>
      <c r="BN94" s="16"/>
      <c r="BO94" s="16"/>
      <c r="BP94" s="16"/>
      <c r="BQ94" s="9"/>
      <c r="BR94" s="9"/>
      <c r="BS94" s="16"/>
      <c r="BT94" s="16"/>
      <c r="BU94" s="16"/>
      <c r="BV94" s="16"/>
      <c r="BW94" s="16"/>
      <c r="BX94" s="16"/>
      <c r="BY94" s="16"/>
      <c r="BZ94" s="16"/>
      <c r="CA94" s="16"/>
      <c r="CB94" s="9"/>
      <c r="CC94" s="9"/>
      <c r="CD94" s="9"/>
      <c r="CE94" s="9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9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26"/>
    </row>
    <row r="95" spans="1:109" ht="54.95" hidden="1" customHeight="1" x14ac:dyDescent="0.2">
      <c r="A95" s="10"/>
      <c r="B95" s="7" t="s">
        <v>72</v>
      </c>
      <c r="C95" s="7" t="s">
        <v>289</v>
      </c>
      <c r="D95" s="7" t="s">
        <v>290</v>
      </c>
      <c r="E95" s="37" t="s">
        <v>77</v>
      </c>
      <c r="F95" s="19" t="str">
        <f>$F$2</f>
        <v>Berufsbildende Schule Alfeld, Hildesheimer Str. 55, 31061 ALFELD (LEINE)</v>
      </c>
      <c r="G95" s="16"/>
      <c r="H95" s="19" t="str">
        <f>$H$2</f>
        <v>Berufsbildungszentrum Dr. Jürgen Ulderup, Schlesierstraße 13, 49356 DIEPHOLZ</v>
      </c>
      <c r="I95" s="16"/>
      <c r="J95" s="16"/>
      <c r="K95" s="16"/>
      <c r="L95" s="19" t="str">
        <f>$L$2</f>
        <v>BBS II Göttingen, Godehardstraße 11, 37081 GÖTTINGEN</v>
      </c>
      <c r="M95" s="16"/>
      <c r="N95" s="16"/>
      <c r="O95" s="19" t="str">
        <f>$O$2</f>
        <v>Eugen-Reintjes-Schule, Breslauer-Allee 1, 31787 HAMELN</v>
      </c>
      <c r="P95" s="21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9" t="str">
        <f>$AF$2</f>
        <v>Werner-von-Siemens-Schule Hildesheim, Rathausstraße 9, 31134 HILDESHEIM</v>
      </c>
      <c r="AG95" s="19" t="str">
        <f>$AG$2</f>
        <v>Georg-von-Langen-Schule, Berufsbildende Schulen Holzminden, Von-Langen Allee 5, 37603 HOLZMINDEN</v>
      </c>
      <c r="AH95" s="16"/>
      <c r="AI95" s="19" t="s">
        <v>272</v>
      </c>
      <c r="AJ95" s="19" t="str">
        <f>$AJ$2</f>
        <v>Berufsbildende Schulen des Landkreises Nienburg/Weser, Berliner Ring 45, 31582 NIENBURG/WESER</v>
      </c>
      <c r="AK95" s="16"/>
      <c r="AL95" s="16"/>
      <c r="AM95" s="19" t="str">
        <f>$AM$2</f>
        <v>Berufsbildende Schulen II Northeim, Sudheimer Str. 24, 37154 NORTHEIM</v>
      </c>
      <c r="AN95" s="16"/>
      <c r="AO95" s="16"/>
      <c r="AP95" s="19" t="str">
        <f>$AP$2</f>
        <v>Berufsbildende Schulen II Osterode am Harz, An der Leege 2b, 37520 OSTERODE AM HARZ</v>
      </c>
      <c r="AQ95" s="16"/>
      <c r="AR95" s="19" t="str">
        <f>$AR$2</f>
        <v>Berufsbildende Schulen Rinteln, Burgfeldsweide 1, 31737 RINTELN</v>
      </c>
      <c r="AS95" s="16"/>
      <c r="AT95" s="16"/>
      <c r="AU95" s="21"/>
      <c r="AV95" s="16"/>
      <c r="AW95" s="16"/>
      <c r="AX95" s="16"/>
      <c r="AY95" s="16"/>
      <c r="AZ95" s="16"/>
      <c r="BA95" s="16"/>
      <c r="BB95" s="16"/>
      <c r="BC95" s="16"/>
      <c r="BD95" s="16"/>
      <c r="BE95" s="9"/>
      <c r="BF95" s="16"/>
      <c r="BG95" s="16"/>
      <c r="BH95" s="16"/>
      <c r="BI95" s="16"/>
      <c r="BJ95" s="16"/>
      <c r="BK95" s="16"/>
      <c r="BL95" s="16"/>
      <c r="BM95" s="9"/>
      <c r="BN95" s="16"/>
      <c r="BO95" s="16"/>
      <c r="BP95" s="16"/>
      <c r="BQ95" s="9"/>
      <c r="BR95" s="9"/>
      <c r="BS95" s="16"/>
      <c r="BT95" s="16"/>
      <c r="BU95" s="16"/>
      <c r="BV95" s="16"/>
      <c r="BW95" s="16"/>
      <c r="BX95" s="16"/>
      <c r="BY95" s="16"/>
      <c r="BZ95" s="16"/>
      <c r="CA95" s="16"/>
      <c r="CB95" s="9"/>
      <c r="CC95" s="9"/>
      <c r="CD95" s="9"/>
      <c r="CE95" s="9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9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26"/>
    </row>
    <row r="96" spans="1:109" ht="54.95" hidden="1" customHeight="1" x14ac:dyDescent="0.2">
      <c r="B96" s="7" t="s">
        <v>487</v>
      </c>
      <c r="C96" s="7" t="s">
        <v>289</v>
      </c>
      <c r="D96" s="7" t="s">
        <v>290</v>
      </c>
      <c r="E96" s="42" t="s">
        <v>476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31" t="str">
        <f>$BR$2</f>
        <v>Bethmannschule, Paul-Arnsberg-Platz 5, 60314 FRANKFURT AM MAIN</v>
      </c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</row>
    <row r="97" spans="1:109" ht="54.95" hidden="1" customHeight="1" x14ac:dyDescent="0.2">
      <c r="A97" s="10"/>
      <c r="B97" s="7" t="s">
        <v>46</v>
      </c>
      <c r="C97" s="7" t="s">
        <v>289</v>
      </c>
      <c r="D97" s="7" t="s">
        <v>290</v>
      </c>
      <c r="E97" s="37" t="s">
        <v>286</v>
      </c>
      <c r="F97" s="16"/>
      <c r="G97" s="16"/>
      <c r="H97" s="16"/>
      <c r="I97" s="16"/>
      <c r="J97" s="16"/>
      <c r="K97" s="16"/>
      <c r="L97" s="19" t="str">
        <f>$L$2</f>
        <v>BBS II Göttingen, Godehardstraße 11, 37081 GÖTTINGEN</v>
      </c>
      <c r="M97" s="16"/>
      <c r="N97" s="16"/>
      <c r="O97" s="19" t="str">
        <f>$O$2</f>
        <v>Eugen-Reintjes-Schule, Breslauer-Allee 1, 31787 HAMELN</v>
      </c>
      <c r="P97" s="21"/>
      <c r="Q97" s="16"/>
      <c r="R97" s="16"/>
      <c r="S97" s="16"/>
      <c r="T97" s="19" t="str">
        <f>$T$2</f>
        <v>BBS-ME – Otto-Brenner-Schule, Lavesallee 14, 30169 HANNOVER</v>
      </c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9" t="str">
        <f>$AF$2</f>
        <v>Werner-von-Siemens-Schule Hildesheim, Rathausstraße 9, 31134 HILDESHEIM</v>
      </c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9"/>
      <c r="AU97" s="19" t="str">
        <f>$AU$2</f>
        <v>Berufsbildende Schulen Stadthagen, Jahnstraße 21, 31655 STADTHAGEN*</v>
      </c>
      <c r="AV97" s="16"/>
      <c r="AW97" s="16"/>
      <c r="AX97" s="16"/>
      <c r="AY97" s="16"/>
      <c r="AZ97" s="16"/>
      <c r="BA97" s="16"/>
      <c r="BB97" s="16"/>
      <c r="BC97" s="16"/>
      <c r="BD97" s="16"/>
      <c r="BE97" s="9"/>
      <c r="BF97" s="16"/>
      <c r="BG97" s="16"/>
      <c r="BH97" s="16"/>
      <c r="BI97" s="16"/>
      <c r="BJ97" s="16"/>
      <c r="BK97" s="16"/>
      <c r="BL97" s="16"/>
      <c r="BM97" s="9"/>
      <c r="BN97" s="16"/>
      <c r="BO97" s="16"/>
      <c r="BP97" s="16"/>
      <c r="BQ97" s="9"/>
      <c r="BR97" s="9"/>
      <c r="BS97" s="16"/>
      <c r="BT97" s="16"/>
      <c r="BU97" s="16"/>
      <c r="BV97" s="16"/>
      <c r="BW97" s="16"/>
      <c r="BX97" s="16"/>
      <c r="BY97" s="16"/>
      <c r="BZ97" s="16"/>
      <c r="CA97" s="16"/>
      <c r="CB97" s="9"/>
      <c r="CC97" s="9"/>
      <c r="CD97" s="9"/>
      <c r="CE97" s="9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9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31" t="s">
        <v>291</v>
      </c>
    </row>
    <row r="98" spans="1:109" ht="54.95" hidden="1" customHeight="1" x14ac:dyDescent="0.2">
      <c r="A98" s="10"/>
      <c r="B98" s="7" t="s">
        <v>479</v>
      </c>
      <c r="C98" s="7" t="s">
        <v>289</v>
      </c>
      <c r="D98" s="7" t="s">
        <v>290</v>
      </c>
      <c r="E98" s="37" t="s">
        <v>105</v>
      </c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21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31" t="str">
        <f>$AY$2</f>
        <v>Berufsbildende Schulen Ammerland, Elmendorfer Str. 59, 26160 BAD ZWISCHENAHN</v>
      </c>
      <c r="AZ98" s="16"/>
      <c r="BA98" s="16"/>
      <c r="BB98" s="16"/>
      <c r="BC98" s="16"/>
      <c r="BD98" s="16"/>
      <c r="BE98" s="9"/>
      <c r="BF98" s="16"/>
      <c r="BG98" s="16"/>
      <c r="BH98" s="16"/>
      <c r="BI98" s="16"/>
      <c r="BJ98" s="16"/>
      <c r="BK98" s="16"/>
      <c r="BL98" s="16"/>
      <c r="BM98" s="9"/>
      <c r="BN98" s="16"/>
      <c r="BO98" s="16"/>
      <c r="BP98" s="16"/>
      <c r="BQ98" s="9"/>
      <c r="BR98" s="9"/>
      <c r="BS98" s="16"/>
      <c r="BT98" s="16"/>
      <c r="BU98" s="16"/>
      <c r="BV98" s="16"/>
      <c r="BW98" s="16"/>
      <c r="BX98" s="16"/>
      <c r="BY98" s="16"/>
      <c r="BZ98" s="16"/>
      <c r="CA98" s="16"/>
      <c r="CB98" s="9"/>
      <c r="CC98" s="9"/>
      <c r="CD98" s="9"/>
      <c r="CE98" s="9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9"/>
      <c r="CQ98" s="16"/>
      <c r="CR98" s="16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6"/>
    </row>
    <row r="99" spans="1:109" ht="54.95" hidden="1" customHeight="1" x14ac:dyDescent="0.2">
      <c r="A99" s="10"/>
      <c r="B99" s="7" t="s">
        <v>72</v>
      </c>
      <c r="C99" s="7" t="s">
        <v>289</v>
      </c>
      <c r="D99" s="7" t="s">
        <v>290</v>
      </c>
      <c r="E99" s="37" t="s">
        <v>76</v>
      </c>
      <c r="F99" s="16"/>
      <c r="G99" s="19" t="str">
        <f>$G$2</f>
        <v>Berufsbildende Schulen Burgdorf, Berliner Ring 28, 31303 BURGDORF</v>
      </c>
      <c r="H99" s="16"/>
      <c r="I99" s="16"/>
      <c r="J99" s="16"/>
      <c r="K99" s="16"/>
      <c r="L99" s="16"/>
      <c r="M99" s="16"/>
      <c r="N99" s="16"/>
      <c r="O99" s="19" t="str">
        <f>$O$2</f>
        <v>Eugen-Reintjes-Schule, Breslauer-Allee 1, 31787 HAMELN</v>
      </c>
      <c r="P99" s="21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9" t="str">
        <f>$AM$2</f>
        <v>Berufsbildende Schulen II Northeim, Sudheimer Str. 24, 37154 NORTHEIM</v>
      </c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9"/>
      <c r="BF99" s="16"/>
      <c r="BG99" s="16"/>
      <c r="BH99" s="16"/>
      <c r="BI99" s="16"/>
      <c r="BJ99" s="16"/>
      <c r="BK99" s="16"/>
      <c r="BL99" s="16"/>
      <c r="BM99" s="9"/>
      <c r="BN99" s="16"/>
      <c r="BO99" s="16"/>
      <c r="BP99" s="16"/>
      <c r="BQ99" s="9"/>
      <c r="BR99" s="9"/>
      <c r="BS99" s="16"/>
      <c r="BT99" s="16"/>
      <c r="BU99" s="16"/>
      <c r="BV99" s="16"/>
      <c r="BW99" s="16"/>
      <c r="BX99" s="16"/>
      <c r="BY99" s="16"/>
      <c r="BZ99" s="16"/>
      <c r="CA99" s="16"/>
      <c r="CB99" s="9"/>
      <c r="CC99" s="9"/>
      <c r="CD99" s="9"/>
      <c r="CE99" s="9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9"/>
      <c r="CQ99" s="16"/>
      <c r="CR99" s="16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6"/>
    </row>
    <row r="100" spans="1:109" ht="54.95" hidden="1" customHeight="1" x14ac:dyDescent="0.2">
      <c r="A100" s="10"/>
      <c r="B100" s="7" t="s">
        <v>46</v>
      </c>
      <c r="C100" s="7" t="s">
        <v>289</v>
      </c>
      <c r="D100" s="7" t="s">
        <v>290</v>
      </c>
      <c r="E100" s="37" t="s">
        <v>52</v>
      </c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21"/>
      <c r="Q100" s="19" t="str">
        <f>$Q$2</f>
        <v>Multi-Media Berufsbildende Schulen (MMBbS), Expo Plaza 3, 30539 HANNOVER</v>
      </c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9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9"/>
      <c r="BR100" s="9"/>
      <c r="BS100" s="28"/>
      <c r="BT100" s="28"/>
      <c r="BU100" s="28"/>
      <c r="BV100" s="28"/>
      <c r="BW100" s="28"/>
      <c r="BX100" s="28"/>
      <c r="BY100" s="28"/>
      <c r="BZ100" s="28"/>
      <c r="CA100" s="28"/>
      <c r="CB100" s="9"/>
      <c r="CC100" s="9"/>
      <c r="CD100" s="9"/>
      <c r="CE100" s="9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30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6"/>
    </row>
    <row r="101" spans="1:109" ht="54.95" hidden="1" customHeight="1" x14ac:dyDescent="0.2">
      <c r="A101" s="10"/>
      <c r="B101" s="7" t="s">
        <v>487</v>
      </c>
      <c r="C101" s="7" t="s">
        <v>289</v>
      </c>
      <c r="D101" s="7" t="s">
        <v>290</v>
      </c>
      <c r="E101" s="37" t="s">
        <v>60</v>
      </c>
      <c r="F101" s="19" t="str">
        <f>$F$2</f>
        <v>Berufsbildende Schule Alfeld, Hildesheimer Str. 55, 31061 ALFELD (LEINE)</v>
      </c>
      <c r="G101" s="16"/>
      <c r="H101" s="19" t="str">
        <f>$H$2</f>
        <v>Berufsbildungszentrum Dr. Jürgen Ulderup, Schlesierstraße 13, 49356 DIEPHOLZ</v>
      </c>
      <c r="I101" s="19" t="str">
        <f>$I$2</f>
        <v>Berufsbildende Schulen Duderstadt, Kolpingstraße 4 und 6, 37115 DUDERSTADT</v>
      </c>
      <c r="J101" s="16"/>
      <c r="K101" s="19" t="str">
        <f>$K$2</f>
        <v>Berufsbildende Schulen 1 Arnoldi-Schule, Friedländer Weg 33 - 43, 37085 GÖTTINGEN</v>
      </c>
      <c r="L101" s="16"/>
      <c r="M101" s="16"/>
      <c r="N101" s="16"/>
      <c r="O101" s="16"/>
      <c r="P101" s="19" t="str">
        <f>$P$2</f>
        <v>Handelslehranstalt Hameln, Mühlenstraße 16, 31785 HAMELN</v>
      </c>
      <c r="Q101" s="16"/>
      <c r="R101" s="16"/>
      <c r="S101" s="16"/>
      <c r="T101" s="16"/>
      <c r="U101" s="16"/>
      <c r="V101" s="16"/>
      <c r="W101" s="16"/>
      <c r="X101" s="19" t="str">
        <f>$X$2</f>
        <v>Berufsbildende Schulen Cora Berliner, Außenstelle Nußriede, Nußriede 4, 30627 HANNOVER</v>
      </c>
      <c r="Y101" s="16"/>
      <c r="Z101" s="16"/>
      <c r="AA101" s="16"/>
      <c r="AB101" s="16"/>
      <c r="AC101" s="19" t="str">
        <f>$AC$2</f>
        <v>Berufsbildende Schulen Münden, Auefeld 8, 34346 HANN. MÜNDEN</v>
      </c>
      <c r="AD101" s="19" t="str">
        <f>$AD$2</f>
        <v>Friedrich-List-Schule, Wollenweberstr. 66, 31134 HILDESHEIM</v>
      </c>
      <c r="AE101" s="16"/>
      <c r="AF101" s="16"/>
      <c r="AG101" s="19" t="str">
        <f>$AG$2</f>
        <v>Georg-von-Langen-Schule, Berufsbildende Schulen Holzminden, Von-Langen Allee 5, 37603 HOLZMINDEN</v>
      </c>
      <c r="AH101" s="16"/>
      <c r="AI101" s="19" t="str">
        <f>$AI$2</f>
        <v>BBZ Neustadt am Rübenberge, Bunsenstraße 6, 31535 NEUSTADT AM RÜBENBERGE</v>
      </c>
      <c r="AJ101" s="19" t="str">
        <f>$AJ$2</f>
        <v>Berufsbildende Schulen des Landkreises Nienburg/Weser, Berliner Ring 45, 31582 NIENBURG/WESER</v>
      </c>
      <c r="AK101" s="16"/>
      <c r="AL101" s="19" t="str">
        <f>$AL$2</f>
        <v>Berufsbildende Schulen 1 Northeim, Europa-Schule, Sudheimer Str. 36 – 38, 37154 NORTHEIM</v>
      </c>
      <c r="AM101" s="16"/>
      <c r="AN101" s="16"/>
      <c r="AO101" s="19" t="str">
        <f>$AO$2</f>
        <v>Berufsbildende Schulen I Osterode am Harz, Europa-Schule, Neustädter Tor 1/3, 37520 OSTERODE AM HARZ</v>
      </c>
      <c r="AP101" s="16"/>
      <c r="AQ101" s="16"/>
      <c r="AR101" s="16"/>
      <c r="AS101" s="16"/>
      <c r="AT101" s="19" t="str">
        <f>$AT$2</f>
        <v>Berufsbildende Schulen Stadthagen, Jahnstraße 21, 31655 STADTHAGEN</v>
      </c>
      <c r="AU101" s="21"/>
      <c r="AV101" s="19" t="str">
        <f>$AV$2</f>
        <v>Berufsbildende Schulen Syke,  An der Weide 8, 28857 SYKE</v>
      </c>
      <c r="AW101" s="16"/>
      <c r="AX101" s="16"/>
      <c r="AY101" s="16"/>
      <c r="AZ101" s="16"/>
      <c r="BA101" s="16"/>
      <c r="BB101" s="16"/>
      <c r="BC101" s="16"/>
      <c r="BD101" s="16"/>
      <c r="BE101" s="9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9"/>
      <c r="BR101" s="9"/>
      <c r="BS101" s="26"/>
      <c r="BT101" s="26"/>
      <c r="BU101" s="26"/>
      <c r="BV101" s="26"/>
      <c r="BW101" s="26"/>
      <c r="BX101" s="26"/>
      <c r="BY101" s="26"/>
      <c r="BZ101" s="26"/>
      <c r="CA101" s="26"/>
      <c r="CB101" s="9"/>
      <c r="CC101" s="9"/>
      <c r="CD101" s="9"/>
      <c r="CE101" s="9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30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</row>
    <row r="102" spans="1:109" ht="54.95" hidden="1" customHeight="1" x14ac:dyDescent="0.2">
      <c r="A102" s="10"/>
      <c r="B102" s="7" t="s">
        <v>487</v>
      </c>
      <c r="C102" s="7" t="s">
        <v>289</v>
      </c>
      <c r="D102" s="7" t="s">
        <v>290</v>
      </c>
      <c r="E102" s="37" t="s">
        <v>61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21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9" t="s">
        <v>272</v>
      </c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9"/>
      <c r="BF102" s="16"/>
      <c r="BG102" s="16"/>
      <c r="BH102" s="16"/>
      <c r="BI102" s="16"/>
      <c r="BJ102" s="16"/>
      <c r="BK102" s="16"/>
      <c r="BL102" s="16"/>
      <c r="BM102" s="9"/>
      <c r="BN102" s="16"/>
      <c r="BO102" s="16"/>
      <c r="BP102" s="16"/>
      <c r="BQ102" s="9"/>
      <c r="BR102" s="9"/>
      <c r="BS102" s="28"/>
      <c r="BT102" s="28"/>
      <c r="BU102" s="28"/>
      <c r="BV102" s="28"/>
      <c r="BW102" s="28"/>
      <c r="BX102" s="28"/>
      <c r="BY102" s="28"/>
      <c r="BZ102" s="28"/>
      <c r="CA102" s="28"/>
      <c r="CB102" s="9"/>
      <c r="CC102" s="9"/>
      <c r="CD102" s="9"/>
      <c r="CE102" s="9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30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6"/>
    </row>
    <row r="103" spans="1:109" ht="54.95" hidden="1" customHeight="1" x14ac:dyDescent="0.2">
      <c r="A103" s="10"/>
      <c r="B103" s="7" t="s">
        <v>46</v>
      </c>
      <c r="C103" s="7" t="s">
        <v>289</v>
      </c>
      <c r="D103" s="7" t="s">
        <v>290</v>
      </c>
      <c r="E103" s="37" t="s">
        <v>287</v>
      </c>
      <c r="F103" s="16"/>
      <c r="G103" s="16"/>
      <c r="H103" s="16"/>
      <c r="I103" s="16"/>
      <c r="J103" s="19" t="str">
        <f>$J$2</f>
        <v>Berufsbildende Schulen Einbeck, Hullerser Tor 4, 37574 EINBECK</v>
      </c>
      <c r="K103" s="16"/>
      <c r="L103" s="19" t="str">
        <f>$L$2</f>
        <v>BBS II Göttingen, Godehardstraße 11, 37081 GÖTTINGEN</v>
      </c>
      <c r="M103" s="16"/>
      <c r="N103" s="16"/>
      <c r="O103" s="16"/>
      <c r="P103" s="21"/>
      <c r="Q103" s="19" t="str">
        <f>$Q$2</f>
        <v>Multi-Media Berufsbildende Schulen (MMBbS), Expo Plaza 3, 30539 HANNOVER</v>
      </c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9" t="str">
        <f>$AF$2</f>
        <v>Werner-von-Siemens-Schule Hildesheim, Rathausstraße 9, 31134 HILDESHEIM</v>
      </c>
      <c r="AG103" s="9"/>
      <c r="AH103" s="19" t="str">
        <f>$AH$2</f>
        <v>Georg-von-Langen-Schule, Berufsbildende Schulen Holzminden, Von-Langen Allee 5, 37603 HOLZMINDEN*</v>
      </c>
      <c r="AI103" s="16"/>
      <c r="AJ103" s="21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9"/>
      <c r="BF103" s="16"/>
      <c r="BG103" s="16"/>
      <c r="BH103" s="16"/>
      <c r="BI103" s="16"/>
      <c r="BJ103" s="16"/>
      <c r="BK103" s="16"/>
      <c r="BL103" s="16"/>
      <c r="BM103" s="9"/>
      <c r="BN103" s="16"/>
      <c r="BO103" s="16"/>
      <c r="BP103" s="16"/>
      <c r="BQ103" s="9"/>
      <c r="BR103" s="9"/>
      <c r="BS103" s="28"/>
      <c r="BT103" s="28"/>
      <c r="BU103" s="28"/>
      <c r="BV103" s="28"/>
      <c r="BW103" s="28"/>
      <c r="BX103" s="28"/>
      <c r="BY103" s="28"/>
      <c r="BZ103" s="28"/>
      <c r="CA103" s="28"/>
      <c r="CB103" s="9"/>
      <c r="CC103" s="9"/>
      <c r="CD103" s="9"/>
      <c r="CE103" s="9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30"/>
      <c r="CQ103" s="28"/>
      <c r="CR103" s="28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31" t="s">
        <v>291</v>
      </c>
    </row>
    <row r="104" spans="1:109" ht="54.95" hidden="1" customHeight="1" x14ac:dyDescent="0.2">
      <c r="A104" s="10"/>
      <c r="B104" s="7" t="s">
        <v>485</v>
      </c>
      <c r="C104" s="7" t="s">
        <v>289</v>
      </c>
      <c r="D104" s="7" t="s">
        <v>290</v>
      </c>
      <c r="E104" s="37" t="s">
        <v>395</v>
      </c>
      <c r="F104" s="16"/>
      <c r="G104" s="16"/>
      <c r="H104" s="16"/>
      <c r="I104" s="16"/>
      <c r="J104" s="16"/>
      <c r="K104" s="16"/>
      <c r="L104" s="16"/>
      <c r="M104" s="16"/>
      <c r="N104" s="21"/>
      <c r="O104" s="16"/>
      <c r="P104" s="21"/>
      <c r="Q104" s="16"/>
      <c r="R104" s="19" t="str">
        <f>$R$2</f>
        <v xml:space="preserve">BBS 2 der Region Hannover, Ohestr. 5, 30169 HANNOVER </v>
      </c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9" t="str">
        <f>$AP$2</f>
        <v>Berufsbildende Schulen II Osterode am Harz, An der Leege 2b, 37520 OSTERODE AM HARZ</v>
      </c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9"/>
      <c r="BF104" s="16"/>
      <c r="BG104" s="16"/>
      <c r="BH104" s="16"/>
      <c r="BI104" s="16"/>
      <c r="BJ104" s="16"/>
      <c r="BK104" s="16"/>
      <c r="BL104" s="16"/>
      <c r="BM104" s="9"/>
      <c r="BN104" s="16"/>
      <c r="BO104" s="16"/>
      <c r="BP104" s="16"/>
      <c r="BQ104" s="9"/>
      <c r="BR104" s="9"/>
      <c r="BS104" s="28"/>
      <c r="BT104" s="28"/>
      <c r="BU104" s="28"/>
      <c r="BV104" s="28"/>
      <c r="BW104" s="28"/>
      <c r="BX104" s="28"/>
      <c r="BY104" s="28"/>
      <c r="BZ104" s="28"/>
      <c r="CA104" s="28"/>
      <c r="CB104" s="9"/>
      <c r="CC104" s="9"/>
      <c r="CD104" s="9"/>
      <c r="CE104" s="9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30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6"/>
    </row>
    <row r="105" spans="1:109" ht="54.95" hidden="1" customHeight="1" x14ac:dyDescent="0.2">
      <c r="A105" s="10"/>
      <c r="B105" s="7" t="s">
        <v>46</v>
      </c>
      <c r="C105" s="7" t="s">
        <v>289</v>
      </c>
      <c r="D105" s="7" t="s">
        <v>290</v>
      </c>
      <c r="E105" s="37" t="s">
        <v>288</v>
      </c>
      <c r="F105" s="16"/>
      <c r="G105" s="16"/>
      <c r="H105" s="16"/>
      <c r="I105" s="16"/>
      <c r="J105" s="19" t="str">
        <f>$J$2</f>
        <v>Berufsbildende Schulen Einbeck, Hullerser Tor 4, 37574 EINBECK</v>
      </c>
      <c r="K105" s="16"/>
      <c r="L105" s="19" t="str">
        <f>$L$2</f>
        <v>BBS II Göttingen, Godehardstraße 11, 37081 GÖTTINGEN</v>
      </c>
      <c r="M105" s="16"/>
      <c r="N105" s="16"/>
      <c r="O105" s="16"/>
      <c r="P105" s="21"/>
      <c r="Q105" s="19" t="str">
        <f>$Q$2</f>
        <v>Multi-Media Berufsbildende Schulen (MMBbS), Expo Plaza 3, 30539 HANNOVER</v>
      </c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9" t="str">
        <f>$AF$2</f>
        <v>Werner-von-Siemens-Schule Hildesheim, Rathausstraße 9, 31134 HILDESHEIM</v>
      </c>
      <c r="AG105" s="9"/>
      <c r="AH105" s="19" t="str">
        <f>$AH$2</f>
        <v>Georg-von-Langen-Schule, Berufsbildende Schulen Holzminden, Von-Langen Allee 5, 37603 HOLZMINDEN*</v>
      </c>
      <c r="AI105" s="16"/>
      <c r="AJ105" s="21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9"/>
      <c r="BF105" s="16"/>
      <c r="BG105" s="16"/>
      <c r="BH105" s="16"/>
      <c r="BI105" s="16"/>
      <c r="BJ105" s="16"/>
      <c r="BK105" s="16"/>
      <c r="BL105" s="16"/>
      <c r="BM105" s="9"/>
      <c r="BN105" s="16"/>
      <c r="BO105" s="16"/>
      <c r="BP105" s="16"/>
      <c r="BQ105" s="9"/>
      <c r="BR105" s="9"/>
      <c r="BS105" s="28"/>
      <c r="BT105" s="28"/>
      <c r="BU105" s="28"/>
      <c r="BV105" s="28"/>
      <c r="BW105" s="28"/>
      <c r="BX105" s="28"/>
      <c r="BY105" s="28"/>
      <c r="BZ105" s="28"/>
      <c r="CA105" s="28"/>
      <c r="CB105" s="9"/>
      <c r="CC105" s="9"/>
      <c r="CD105" s="9"/>
      <c r="CE105" s="9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30"/>
      <c r="CQ105" s="28"/>
      <c r="CR105" s="28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31" t="s">
        <v>291</v>
      </c>
    </row>
    <row r="106" spans="1:109" ht="54.95" hidden="1" customHeight="1" x14ac:dyDescent="0.2">
      <c r="A106" s="10"/>
      <c r="B106" s="7" t="s">
        <v>481</v>
      </c>
      <c r="C106" s="7" t="s">
        <v>289</v>
      </c>
      <c r="D106" s="7" t="s">
        <v>290</v>
      </c>
      <c r="E106" s="37" t="s">
        <v>477</v>
      </c>
      <c r="F106" s="16"/>
      <c r="G106" s="9"/>
      <c r="H106" s="9"/>
      <c r="I106" s="9"/>
      <c r="J106" s="9"/>
      <c r="K106" s="9"/>
      <c r="L106" s="9"/>
      <c r="M106" s="9"/>
      <c r="N106" s="9"/>
      <c r="O106" s="9"/>
      <c r="P106" s="21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16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31" t="str">
        <f>$BE$2</f>
        <v>Otto-Bennemann-Schule, Alte Waage 2 - 3, 38100 BRAUNSCHWEIG</v>
      </c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30"/>
      <c r="BT106" s="30"/>
      <c r="BU106" s="30"/>
      <c r="BV106" s="30"/>
      <c r="BW106" s="30"/>
      <c r="BX106" s="30"/>
      <c r="BY106" s="30"/>
      <c r="BZ106" s="30"/>
      <c r="CA106" s="30"/>
      <c r="CB106" s="9"/>
      <c r="CC106" s="9"/>
      <c r="CD106" s="9"/>
      <c r="CE106" s="9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</row>
    <row r="107" spans="1:109" ht="54.95" hidden="1" customHeight="1" x14ac:dyDescent="0.2">
      <c r="A107" s="10"/>
      <c r="B107" s="7" t="s">
        <v>487</v>
      </c>
      <c r="C107" s="7" t="s">
        <v>289</v>
      </c>
      <c r="D107" s="7" t="s">
        <v>290</v>
      </c>
      <c r="E107" s="37" t="s">
        <v>62</v>
      </c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21"/>
      <c r="Q107" s="19" t="str">
        <f>$Q$2</f>
        <v>Multi-Media Berufsbildende Schulen (MMBbS), Expo Plaza 3, 30539 HANNOVER</v>
      </c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9"/>
      <c r="BF107" s="16"/>
      <c r="BG107" s="16"/>
      <c r="BH107" s="16"/>
      <c r="BI107" s="16"/>
      <c r="BJ107" s="16"/>
      <c r="BK107" s="16"/>
      <c r="BL107" s="16"/>
      <c r="BM107" s="9"/>
      <c r="BN107" s="16"/>
      <c r="BO107" s="16"/>
      <c r="BP107" s="16"/>
      <c r="BQ107" s="9"/>
      <c r="BR107" s="9"/>
      <c r="BS107" s="28"/>
      <c r="BT107" s="28"/>
      <c r="BU107" s="28"/>
      <c r="BV107" s="28"/>
      <c r="BW107" s="28"/>
      <c r="BX107" s="28"/>
      <c r="BY107" s="28"/>
      <c r="BZ107" s="28"/>
      <c r="CA107" s="28"/>
      <c r="CB107" s="9"/>
      <c r="CC107" s="9"/>
      <c r="CD107" s="9"/>
      <c r="CE107" s="9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30"/>
      <c r="CQ107" s="28"/>
      <c r="CR107" s="28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9"/>
    </row>
    <row r="108" spans="1:109" ht="54.95" hidden="1" customHeight="1" x14ac:dyDescent="0.2">
      <c r="A108" s="10"/>
      <c r="B108" s="7" t="s">
        <v>481</v>
      </c>
      <c r="C108" s="7" t="s">
        <v>289</v>
      </c>
      <c r="D108" s="7" t="s">
        <v>290</v>
      </c>
      <c r="E108" s="37" t="s">
        <v>478</v>
      </c>
      <c r="F108" s="16"/>
      <c r="G108" s="19" t="str">
        <f>$G$2</f>
        <v>Berufsbildende Schulen Burgdorf, Berliner Ring 28, 31303 BURGDORF</v>
      </c>
      <c r="H108" s="16"/>
      <c r="I108" s="16"/>
      <c r="J108" s="16"/>
      <c r="K108" s="19" t="str">
        <f>$K$2</f>
        <v>Berufsbildende Schulen 1 Arnoldi-Schule, Friedländer Weg 33 - 43, 37085 GÖTTINGEN</v>
      </c>
      <c r="L108" s="16"/>
      <c r="M108" s="16"/>
      <c r="N108" s="16"/>
      <c r="O108" s="16"/>
      <c r="P108" s="21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9" t="str">
        <f>$AV$2</f>
        <v>Berufsbildende Schulen Syke,  An der Weide 8, 28857 SYKE</v>
      </c>
      <c r="AW108" s="16"/>
      <c r="AX108" s="16"/>
      <c r="AY108" s="16"/>
      <c r="AZ108" s="16"/>
      <c r="BA108" s="16"/>
      <c r="BB108" s="16"/>
      <c r="BC108" s="16"/>
      <c r="BD108" s="16"/>
      <c r="BE108" s="9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9"/>
      <c r="BR108" s="9"/>
      <c r="BS108" s="26"/>
      <c r="BT108" s="26"/>
      <c r="BU108" s="26"/>
      <c r="BV108" s="26"/>
      <c r="BW108" s="26"/>
      <c r="BX108" s="26"/>
      <c r="BY108" s="26"/>
      <c r="BZ108" s="26"/>
      <c r="CA108" s="26"/>
      <c r="CB108" s="9"/>
      <c r="CC108" s="9"/>
      <c r="CD108" s="9"/>
      <c r="CE108" s="9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30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9"/>
    </row>
    <row r="109" spans="1:109" ht="54.95" hidden="1" customHeight="1" x14ac:dyDescent="0.2">
      <c r="A109" s="10"/>
      <c r="B109" s="7" t="s">
        <v>481</v>
      </c>
      <c r="C109" s="7" t="s">
        <v>289</v>
      </c>
      <c r="D109" s="7" t="s">
        <v>290</v>
      </c>
      <c r="E109" s="37" t="s">
        <v>42</v>
      </c>
      <c r="F109" s="16"/>
      <c r="G109" s="16"/>
      <c r="H109" s="16"/>
      <c r="I109" s="16"/>
      <c r="J109" s="16"/>
      <c r="K109" s="26"/>
      <c r="L109" s="16"/>
      <c r="M109" s="16"/>
      <c r="N109" s="16"/>
      <c r="O109" s="16"/>
      <c r="P109" s="21"/>
      <c r="Q109" s="16"/>
      <c r="R109" s="16"/>
      <c r="S109" s="16"/>
      <c r="T109" s="16"/>
      <c r="U109" s="16"/>
      <c r="V109" s="16"/>
      <c r="W109" s="16"/>
      <c r="X109" s="19" t="str">
        <f>$X$2</f>
        <v>Berufsbildende Schulen Cora Berliner, Außenstelle Nußriede, Nußriede 4, 30627 HANNOVER</v>
      </c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9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9"/>
      <c r="BR109" s="9"/>
      <c r="BS109" s="16"/>
      <c r="BT109" s="16"/>
      <c r="BU109" s="16"/>
      <c r="BV109" s="16"/>
      <c r="BW109" s="16"/>
      <c r="BX109" s="16"/>
      <c r="BY109" s="16"/>
      <c r="BZ109" s="16"/>
      <c r="CA109" s="16"/>
      <c r="CB109" s="9"/>
      <c r="CC109" s="9"/>
      <c r="CD109" s="9"/>
      <c r="CE109" s="9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30"/>
      <c r="CQ109" s="28"/>
      <c r="CR109" s="28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9"/>
    </row>
    <row r="110" spans="1:109" ht="54.95" hidden="1" customHeight="1" x14ac:dyDescent="0.2">
      <c r="A110" s="10"/>
      <c r="B110" s="7" t="s">
        <v>481</v>
      </c>
      <c r="C110" s="7" t="s">
        <v>289</v>
      </c>
      <c r="D110" s="7" t="s">
        <v>290</v>
      </c>
      <c r="E110" s="37" t="s">
        <v>43</v>
      </c>
      <c r="F110" s="16"/>
      <c r="G110" s="19" t="str">
        <f>$G$2</f>
        <v>Berufsbildende Schulen Burgdorf, Berliner Ring 28, 31303 BURGDORF</v>
      </c>
      <c r="H110" s="16"/>
      <c r="I110" s="16"/>
      <c r="J110" s="16"/>
      <c r="K110" s="16"/>
      <c r="L110" s="16"/>
      <c r="M110" s="16"/>
      <c r="N110" s="16"/>
      <c r="O110" s="16"/>
      <c r="P110" s="21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9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9"/>
      <c r="BR110" s="9"/>
      <c r="BS110" s="16"/>
      <c r="BT110" s="16"/>
      <c r="BU110" s="16"/>
      <c r="BV110" s="16"/>
      <c r="BW110" s="16"/>
      <c r="BX110" s="16"/>
      <c r="BY110" s="16"/>
      <c r="BZ110" s="16"/>
      <c r="CA110" s="16"/>
      <c r="CB110" s="9"/>
      <c r="CC110" s="9"/>
      <c r="CD110" s="9"/>
      <c r="CE110" s="9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30"/>
      <c r="CQ110" s="28"/>
      <c r="CR110" s="28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9"/>
    </row>
    <row r="111" spans="1:109" ht="54.95" hidden="1" customHeight="1" x14ac:dyDescent="0.2">
      <c r="A111" s="10"/>
      <c r="B111" s="7" t="s">
        <v>487</v>
      </c>
      <c r="C111" s="7" t="s">
        <v>289</v>
      </c>
      <c r="D111" s="7" t="s">
        <v>290</v>
      </c>
      <c r="E111" s="37" t="s">
        <v>64</v>
      </c>
      <c r="F111" s="16"/>
      <c r="G111" s="16"/>
      <c r="H111" s="16"/>
      <c r="I111" s="16"/>
      <c r="J111" s="16"/>
      <c r="K111" s="19" t="str">
        <f>$K$2</f>
        <v>Berufsbildende Schulen 1 Arnoldi-Schule, Friedländer Weg 33 - 43, 37085 GÖTTINGEN</v>
      </c>
      <c r="L111" s="16"/>
      <c r="M111" s="16"/>
      <c r="N111" s="16"/>
      <c r="O111" s="16"/>
      <c r="P111" s="21"/>
      <c r="Q111" s="16"/>
      <c r="R111" s="16"/>
      <c r="S111" s="16"/>
      <c r="T111" s="16"/>
      <c r="U111" s="16"/>
      <c r="V111" s="19" t="str">
        <f>$V$2</f>
        <v>Berufsbildende Schulen Hannah Arendt, Andertensche Wiese 26, 30169 HANNOVER</v>
      </c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9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9"/>
      <c r="BR111" s="9"/>
      <c r="BS111" s="16"/>
      <c r="BT111" s="16"/>
      <c r="BU111" s="16"/>
      <c r="BV111" s="16"/>
      <c r="BW111" s="16"/>
      <c r="BX111" s="16"/>
      <c r="BY111" s="16"/>
      <c r="BZ111" s="16"/>
      <c r="CA111" s="16"/>
      <c r="CB111" s="9"/>
      <c r="CC111" s="9"/>
      <c r="CD111" s="9"/>
      <c r="CE111" s="9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30"/>
      <c r="CQ111" s="28"/>
      <c r="CR111" s="28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9"/>
    </row>
    <row r="112" spans="1:109" ht="54.95" hidden="1" customHeight="1" x14ac:dyDescent="0.2">
      <c r="A112" s="10"/>
      <c r="B112" s="7" t="s">
        <v>19</v>
      </c>
      <c r="C112" s="7" t="s">
        <v>289</v>
      </c>
      <c r="D112" s="7" t="s">
        <v>290</v>
      </c>
      <c r="E112" s="37" t="s">
        <v>489</v>
      </c>
      <c r="F112" s="16"/>
      <c r="G112" s="19" t="str">
        <f>$G$2</f>
        <v>Berufsbildende Schulen Burgdorf, Berliner Ring 28, 31303 BURGDORF</v>
      </c>
      <c r="H112" s="19" t="str">
        <f>$H$2</f>
        <v>Berufsbildungszentrum Dr. Jürgen Ulderup, Schlesierstraße 13, 49356 DIEPHOLZ</v>
      </c>
      <c r="I112" s="19" t="str">
        <f>$I$2</f>
        <v>Berufsbildende Schulen Duderstadt, Kolpingstraße 4 und 6, 37115 DUDERSTADT</v>
      </c>
      <c r="J112" s="16"/>
      <c r="K112" s="16"/>
      <c r="L112" s="16"/>
      <c r="M112" s="16"/>
      <c r="N112" s="16"/>
      <c r="O112" s="16"/>
      <c r="P112" s="19" t="str">
        <f>$P$2</f>
        <v>Handelslehranstalt Hameln, Mühlenstraße 16, 31785 HAMELN</v>
      </c>
      <c r="Q112" s="16"/>
      <c r="R112" s="16"/>
      <c r="S112" s="16"/>
      <c r="T112" s="16"/>
      <c r="U112" s="16"/>
      <c r="V112" s="16"/>
      <c r="W112" s="19" t="str">
        <f>$W$2</f>
        <v>Berufsbildende Schulen Cora Berliner, Hauptstelle Brühlstraße, Brühlstraße 7, 30169 HANNOVER</v>
      </c>
      <c r="X112" s="16"/>
      <c r="Y112" s="16"/>
      <c r="Z112" s="16"/>
      <c r="AA112" s="16"/>
      <c r="AB112" s="16"/>
      <c r="AC112" s="19" t="str">
        <f>$AC$2</f>
        <v>Berufsbildende Schulen Münden, Auefeld 8, 34346 HANN. MÜNDEN</v>
      </c>
      <c r="AD112" s="19" t="str">
        <f>$AD$2</f>
        <v>Friedrich-List-Schule, Wollenweberstr. 66, 31134 HILDESHEIM</v>
      </c>
      <c r="AE112" s="16"/>
      <c r="AF112" s="16"/>
      <c r="AG112" s="19" t="str">
        <f>$AG$2</f>
        <v>Georg-von-Langen-Schule, Berufsbildende Schulen Holzminden, Von-Langen Allee 5, 37603 HOLZMINDEN</v>
      </c>
      <c r="AH112" s="16"/>
      <c r="AI112" s="16"/>
      <c r="AJ112" s="19" t="str">
        <f>$AJ$2</f>
        <v>Berufsbildende Schulen des Landkreises Nienburg/Weser, Berliner Ring 45, 31582 NIENBURG/WESER</v>
      </c>
      <c r="AK112" s="16"/>
      <c r="AL112" s="19" t="str">
        <f>$AL$2</f>
        <v>Berufsbildende Schulen 1 Northeim, Europa-Schule, Sudheimer Str. 36 – 38, 37154 NORTHEIM</v>
      </c>
      <c r="AM112" s="16"/>
      <c r="AN112" s="16"/>
      <c r="AO112" s="16"/>
      <c r="AP112" s="16"/>
      <c r="AQ112" s="16"/>
      <c r="AR112" s="16"/>
      <c r="AS112" s="16"/>
      <c r="AT112" s="19" t="str">
        <f>$AT$2</f>
        <v>Berufsbildende Schulen Stadthagen, Jahnstraße 21, 31655 STADTHAGEN</v>
      </c>
      <c r="AU112" s="21"/>
      <c r="AV112" s="19" t="str">
        <f>$AV$2</f>
        <v>Berufsbildende Schulen Syke,  An der Weide 8, 28857 SYKE</v>
      </c>
      <c r="AW112" s="16"/>
      <c r="AX112" s="16"/>
      <c r="AY112" s="16"/>
      <c r="AZ112" s="16"/>
      <c r="BA112" s="16"/>
      <c r="BB112" s="16"/>
      <c r="BC112" s="16"/>
      <c r="BD112" s="16"/>
      <c r="BE112" s="9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9"/>
      <c r="BR112" s="9"/>
      <c r="BS112" s="26"/>
      <c r="BT112" s="26"/>
      <c r="BU112" s="26"/>
      <c r="BV112" s="26"/>
      <c r="BW112" s="26"/>
      <c r="BX112" s="26"/>
      <c r="BY112" s="26"/>
      <c r="BZ112" s="26"/>
      <c r="CA112" s="26"/>
      <c r="CB112" s="9"/>
      <c r="CC112" s="9"/>
      <c r="CD112" s="9"/>
      <c r="CE112" s="9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30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30"/>
    </row>
    <row r="113" spans="1:109" ht="54.95" hidden="1" customHeight="1" x14ac:dyDescent="0.2">
      <c r="A113" s="10"/>
      <c r="B113" s="7" t="s">
        <v>487</v>
      </c>
      <c r="C113" s="7" t="s">
        <v>289</v>
      </c>
      <c r="D113" s="7" t="s">
        <v>290</v>
      </c>
      <c r="E113" s="37" t="s">
        <v>63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21"/>
      <c r="Q113" s="16"/>
      <c r="R113" s="16"/>
      <c r="S113" s="16"/>
      <c r="T113" s="16"/>
      <c r="U113" s="16"/>
      <c r="V113" s="16"/>
      <c r="W113" s="19" t="str">
        <f>$W$2</f>
        <v>Berufsbildende Schulen Cora Berliner, Hauptstelle Brühlstraße, Brühlstraße 7, 30169 HANNOVER</v>
      </c>
      <c r="X113" s="16"/>
      <c r="Y113" s="16"/>
      <c r="Z113" s="16"/>
      <c r="AA113" s="16"/>
      <c r="AB113" s="16"/>
      <c r="AC113" s="16"/>
      <c r="AD113" s="19" t="str">
        <f>$AD$2</f>
        <v>Friedrich-List-Schule, Wollenweberstr. 66, 31134 HILDESHEIM</v>
      </c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9" t="str">
        <f>$AO$2</f>
        <v>Berufsbildende Schulen I Osterode am Harz, Europa-Schule, Neustädter Tor 1/3, 37520 OSTERODE AM HARZ</v>
      </c>
      <c r="AP113" s="16"/>
      <c r="AQ113" s="16"/>
      <c r="AR113" s="16"/>
      <c r="AS113" s="16"/>
      <c r="AT113" s="16"/>
      <c r="AU113" s="16"/>
      <c r="AV113" s="26"/>
      <c r="AW113" s="16"/>
      <c r="AX113" s="16"/>
      <c r="AY113" s="16"/>
      <c r="AZ113" s="16"/>
      <c r="BA113" s="16"/>
      <c r="BB113" s="16"/>
      <c r="BC113" s="16"/>
      <c r="BD113" s="16"/>
      <c r="BE113" s="9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9"/>
      <c r="BR113" s="9"/>
      <c r="BS113" s="26"/>
      <c r="BT113" s="26"/>
      <c r="BU113" s="26"/>
      <c r="BV113" s="26"/>
      <c r="BW113" s="26"/>
      <c r="BX113" s="26"/>
      <c r="BY113" s="26"/>
      <c r="BZ113" s="26"/>
      <c r="CA113" s="26"/>
      <c r="CB113" s="9"/>
      <c r="CC113" s="9"/>
      <c r="CD113" s="9"/>
      <c r="CE113" s="9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30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30"/>
    </row>
    <row r="114" spans="1:109" ht="54.95" hidden="1" customHeight="1" x14ac:dyDescent="0.2">
      <c r="A114" s="10"/>
      <c r="B114" s="7" t="s">
        <v>19</v>
      </c>
      <c r="C114" s="7" t="s">
        <v>289</v>
      </c>
      <c r="D114" s="7" t="s">
        <v>290</v>
      </c>
      <c r="E114" s="37" t="s">
        <v>378</v>
      </c>
      <c r="F114" s="19" t="str">
        <f>$F$2</f>
        <v>Berufsbildende Schule Alfeld, Hildesheimer Str. 55, 31061 ALFELD (LEINE)</v>
      </c>
      <c r="G114" s="19" t="str">
        <f>$G$2</f>
        <v>Berufsbildende Schulen Burgdorf, Berliner Ring 28, 31303 BURGDORF</v>
      </c>
      <c r="H114" s="19" t="str">
        <f>$H$2</f>
        <v>Berufsbildungszentrum Dr. Jürgen Ulderup, Schlesierstraße 13, 49356 DIEPHOLZ</v>
      </c>
      <c r="I114" s="19" t="str">
        <f>$I$2</f>
        <v>Berufsbildende Schulen Duderstadt, Kolpingstraße 4 und 6, 37115 DUDERSTADT</v>
      </c>
      <c r="J114" s="19" t="str">
        <f>$J$2</f>
        <v>Berufsbildende Schulen Einbeck, Hullerser Tor 4, 37574 EINBECK</v>
      </c>
      <c r="K114" s="19" t="str">
        <f>$K$2</f>
        <v>Berufsbildende Schulen 1 Arnoldi-Schule, Friedländer Weg 33 - 43, 37085 GÖTTINGEN</v>
      </c>
      <c r="L114" s="16"/>
      <c r="M114" s="16"/>
      <c r="N114" s="16"/>
      <c r="O114" s="16"/>
      <c r="P114" s="19" t="str">
        <f>$P$2</f>
        <v>Handelslehranstalt Hameln, Mühlenstraße 16, 31785 HAMELN</v>
      </c>
      <c r="Q114" s="16"/>
      <c r="R114" s="16"/>
      <c r="S114" s="16"/>
      <c r="T114" s="16"/>
      <c r="U114" s="16"/>
      <c r="V114" s="16"/>
      <c r="W114" s="19" t="str">
        <f>$W$2</f>
        <v>Berufsbildende Schulen Cora Berliner, Hauptstelle Brühlstraße, Brühlstraße 7, 30169 HANNOVER</v>
      </c>
      <c r="X114" s="16"/>
      <c r="Y114" s="16"/>
      <c r="Z114" s="16"/>
      <c r="AA114" s="16"/>
      <c r="AB114" s="16"/>
      <c r="AC114" s="19" t="str">
        <f>$AC$2</f>
        <v>Berufsbildende Schulen Münden, Auefeld 8, 34346 HANN. MÜNDEN</v>
      </c>
      <c r="AD114" s="19" t="str">
        <f>$AD$2</f>
        <v>Friedrich-List-Schule, Wollenweberstr. 66, 31134 HILDESHEIM</v>
      </c>
      <c r="AE114" s="16"/>
      <c r="AF114" s="16"/>
      <c r="AG114" s="19" t="str">
        <f>$AG$2</f>
        <v>Georg-von-Langen-Schule, Berufsbildende Schulen Holzminden, Von-Langen Allee 5, 37603 HOLZMINDEN</v>
      </c>
      <c r="AH114" s="16"/>
      <c r="AI114" s="19" t="str">
        <f>$AI$2</f>
        <v>BBZ Neustadt am Rübenberge, Bunsenstraße 6, 31535 NEUSTADT AM RÜBENBERGE</v>
      </c>
      <c r="AJ114" s="19" t="str">
        <f>$AJ$2</f>
        <v>Berufsbildende Schulen des Landkreises Nienburg/Weser, Berliner Ring 45, 31582 NIENBURG/WESER</v>
      </c>
      <c r="AK114" s="16"/>
      <c r="AL114" s="19" t="str">
        <f>$AL$2</f>
        <v>Berufsbildende Schulen 1 Northeim, Europa-Schule, Sudheimer Str. 36 – 38, 37154 NORTHEIM</v>
      </c>
      <c r="AM114" s="16"/>
      <c r="AN114" s="16"/>
      <c r="AO114" s="19" t="str">
        <f>$AO$2</f>
        <v>Berufsbildende Schulen I Osterode am Harz, Europa-Schule, Neustädter Tor 1/3, 37520 OSTERODE AM HARZ</v>
      </c>
      <c r="AP114" s="16"/>
      <c r="AQ114" s="16"/>
      <c r="AR114" s="19" t="str">
        <f>$AR$2</f>
        <v>Berufsbildende Schulen Rinteln, Burgfeldsweide 1, 31737 RINTELN</v>
      </c>
      <c r="AS114" s="19" t="str">
        <f>$AS$2</f>
        <v>Berufsbildende Schulen Springe, Paul-Schneider-Weg, 31832 SPRINGE</v>
      </c>
      <c r="AT114" s="19" t="str">
        <f>$AT$2</f>
        <v>Berufsbildende Schulen Stadthagen, Jahnstraße 21, 31655 STADTHAGEN</v>
      </c>
      <c r="AU114" s="21"/>
      <c r="AV114" s="19" t="str">
        <f>$AV$2</f>
        <v>Berufsbildende Schulen Syke,  An der Weide 8, 28857 SYKE</v>
      </c>
      <c r="AW114" s="16"/>
      <c r="AX114" s="16"/>
      <c r="AY114" s="16"/>
      <c r="AZ114" s="16"/>
      <c r="BA114" s="16"/>
      <c r="BB114" s="16"/>
      <c r="BC114" s="16"/>
      <c r="BD114" s="16"/>
      <c r="BE114" s="9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9"/>
      <c r="BR114" s="9"/>
      <c r="BS114" s="26"/>
      <c r="BT114" s="26"/>
      <c r="BU114" s="26"/>
      <c r="BV114" s="26"/>
      <c r="BW114" s="26"/>
      <c r="BX114" s="26"/>
      <c r="BY114" s="26"/>
      <c r="BZ114" s="26"/>
      <c r="CA114" s="26"/>
      <c r="CB114" s="9"/>
      <c r="CC114" s="9"/>
      <c r="CD114" s="9"/>
      <c r="CE114" s="9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30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</row>
    <row r="115" spans="1:109" ht="54.95" hidden="1" customHeight="1" x14ac:dyDescent="0.2">
      <c r="A115" s="10"/>
      <c r="B115" s="7" t="s">
        <v>487</v>
      </c>
      <c r="C115" s="7" t="s">
        <v>289</v>
      </c>
      <c r="D115" s="7" t="s">
        <v>290</v>
      </c>
      <c r="E115" s="37" t="s">
        <v>59</v>
      </c>
      <c r="F115" s="16"/>
      <c r="G115" s="16"/>
      <c r="H115" s="16"/>
      <c r="I115" s="16"/>
      <c r="J115" s="16"/>
      <c r="K115" s="19" t="str">
        <f>$K$2</f>
        <v>Berufsbildende Schulen 1 Arnoldi-Schule, Friedländer Weg 33 - 43, 37085 GÖTTINGEN</v>
      </c>
      <c r="L115" s="16"/>
      <c r="M115" s="16"/>
      <c r="N115" s="16"/>
      <c r="O115" s="16"/>
      <c r="P115" s="21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9" t="str">
        <f>$AA$2</f>
        <v>Berufsbildende Schulen Hannah Arendt, Lavesallee 16, 30169 HANNOVER</v>
      </c>
      <c r="AB115" s="26"/>
      <c r="AC115" s="16"/>
      <c r="AD115" s="19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9"/>
      <c r="BF115" s="16"/>
      <c r="BG115" s="16"/>
      <c r="BH115" s="16"/>
      <c r="BI115" s="16"/>
      <c r="BJ115" s="16"/>
      <c r="BK115" s="16"/>
      <c r="BL115" s="16"/>
      <c r="BM115" s="9"/>
      <c r="BN115" s="16"/>
      <c r="BO115" s="16"/>
      <c r="BP115" s="16"/>
      <c r="BQ115" s="9"/>
      <c r="BR115" s="9"/>
      <c r="BS115" s="28"/>
      <c r="BT115" s="28"/>
      <c r="BU115" s="28"/>
      <c r="BV115" s="28"/>
      <c r="BW115" s="28"/>
      <c r="BX115" s="28"/>
      <c r="BY115" s="28"/>
      <c r="BZ115" s="28"/>
      <c r="CA115" s="28"/>
      <c r="CB115" s="9"/>
      <c r="CC115" s="9"/>
      <c r="CD115" s="9"/>
      <c r="CE115" s="9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9"/>
      <c r="CQ115" s="16"/>
      <c r="CR115" s="16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30"/>
    </row>
    <row r="116" spans="1:109" ht="54.95" hidden="1" customHeight="1" x14ac:dyDescent="0.2">
      <c r="A116" s="10"/>
      <c r="B116" s="7" t="s">
        <v>485</v>
      </c>
      <c r="C116" s="7" t="s">
        <v>289</v>
      </c>
      <c r="D116" s="7" t="s">
        <v>290</v>
      </c>
      <c r="E116" s="37" t="s">
        <v>35</v>
      </c>
      <c r="F116" s="16"/>
      <c r="G116" s="16"/>
      <c r="H116" s="16"/>
      <c r="I116" s="16"/>
      <c r="J116" s="16"/>
      <c r="K116" s="16"/>
      <c r="L116" s="16"/>
      <c r="M116" s="19" t="str">
        <f>$M$2</f>
        <v>Berufsbildende Schulen Ritterplan, Ritterplan 6, 37073 GÖTTINGEN</v>
      </c>
      <c r="N116" s="19" t="str">
        <f>$N$2</f>
        <v>Elisabeth-Selbert-Schule, Langer Wall 2, 31785 HAMELN</v>
      </c>
      <c r="O116" s="16"/>
      <c r="P116" s="21"/>
      <c r="Q116" s="16"/>
      <c r="R116" s="19" t="str">
        <f>$R$2</f>
        <v xml:space="preserve">BBS 2 der Region Hannover, Ohestr. 5, 30169 HANNOVER </v>
      </c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9" t="str">
        <f>$AE$2</f>
        <v>Walter-Gropius-Schule, Steuerwalder Straße 158, 31137 HILDESHEIM</v>
      </c>
      <c r="AF116" s="16"/>
      <c r="AG116" s="19" t="str">
        <f>$AG$2</f>
        <v>Georg-von-Langen-Schule, Berufsbildende Schulen Holzminden, Von-Langen Allee 5, 37603 HOLZMINDEN</v>
      </c>
      <c r="AH116" s="16"/>
      <c r="AI116" s="16"/>
      <c r="AJ116" s="16"/>
      <c r="AK116" s="16"/>
      <c r="AL116" s="16"/>
      <c r="AM116" s="16"/>
      <c r="AN116" s="16"/>
      <c r="AO116" s="16"/>
      <c r="AP116" s="19" t="str">
        <f>$AP$2</f>
        <v>Berufsbildende Schulen II Osterode am Harz, An der Leege 2b, 37520 OSTERODE AM HARZ</v>
      </c>
      <c r="AQ116" s="16"/>
      <c r="AR116" s="16"/>
      <c r="AS116" s="16"/>
      <c r="AT116" s="19" t="str">
        <f>$AT$2</f>
        <v>Berufsbildende Schulen Stadthagen, Jahnstraße 21, 31655 STADTHAGEN</v>
      </c>
      <c r="AU116" s="21"/>
      <c r="AV116" s="16"/>
      <c r="AW116" s="16"/>
      <c r="AX116" s="16"/>
      <c r="AY116" s="16"/>
      <c r="AZ116" s="16"/>
      <c r="BA116" s="16"/>
      <c r="BB116" s="16"/>
      <c r="BC116" s="16"/>
      <c r="BD116" s="16"/>
      <c r="BE116" s="9"/>
      <c r="BF116" s="16"/>
      <c r="BG116" s="16"/>
      <c r="BH116" s="16"/>
      <c r="BI116" s="16"/>
      <c r="BJ116" s="16"/>
      <c r="BK116" s="16"/>
      <c r="BL116" s="16"/>
      <c r="BM116" s="9"/>
      <c r="BN116" s="16"/>
      <c r="BO116" s="16"/>
      <c r="BP116" s="16"/>
      <c r="BQ116" s="9"/>
      <c r="BR116" s="9"/>
      <c r="BS116" s="28"/>
      <c r="BT116" s="28"/>
      <c r="BU116" s="28"/>
      <c r="BV116" s="28"/>
      <c r="BW116" s="28"/>
      <c r="BX116" s="28"/>
      <c r="BY116" s="28"/>
      <c r="BZ116" s="28"/>
      <c r="CA116" s="28"/>
      <c r="CB116" s="9"/>
      <c r="CC116" s="9"/>
      <c r="CD116" s="9"/>
      <c r="CE116" s="9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9"/>
      <c r="CQ116" s="16"/>
      <c r="CR116" s="16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30"/>
    </row>
    <row r="117" spans="1:109" ht="54.95" hidden="1" customHeight="1" x14ac:dyDescent="0.2">
      <c r="A117" s="10"/>
      <c r="B117" s="7" t="s">
        <v>72</v>
      </c>
      <c r="C117" s="7" t="s">
        <v>289</v>
      </c>
      <c r="D117" s="7" t="s">
        <v>290</v>
      </c>
      <c r="E117" s="37" t="s">
        <v>79</v>
      </c>
      <c r="F117" s="19" t="str">
        <f>$F$2</f>
        <v>Berufsbildende Schule Alfeld, Hildesheimer Str. 55, 31061 ALFELD (LEINE)</v>
      </c>
      <c r="G117" s="16"/>
      <c r="H117" s="16"/>
      <c r="I117" s="16"/>
      <c r="J117" s="16"/>
      <c r="K117" s="16"/>
      <c r="L117" s="26"/>
      <c r="M117" s="16"/>
      <c r="N117" s="16"/>
      <c r="O117" s="19" t="str">
        <f>$O$2</f>
        <v>Eugen-Reintjes-Schule, Breslauer-Allee 1, 31787 HAMELN</v>
      </c>
      <c r="P117" s="21"/>
      <c r="Q117" s="16"/>
      <c r="R117" s="16"/>
      <c r="S117" s="16"/>
      <c r="T117" s="19" t="str">
        <f>$T$2</f>
        <v>BBS-ME – Otto-Brenner-Schule, Lavesallee 14, 30169 HANNOVER</v>
      </c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9" t="str">
        <f>$AF$2</f>
        <v>Werner-von-Siemens-Schule Hildesheim, Rathausstraße 9, 31134 HILDESHEIM</v>
      </c>
      <c r="AG117" s="16"/>
      <c r="AH117" s="16"/>
      <c r="AI117" s="16"/>
      <c r="AJ117" s="19" t="str">
        <f>$AJ$2</f>
        <v>Berufsbildende Schulen des Landkreises Nienburg/Weser, Berliner Ring 45, 31582 NIENBURG/WESER</v>
      </c>
      <c r="AK117" s="16"/>
      <c r="AL117" s="16"/>
      <c r="AM117" s="19" t="str">
        <f>$AM$2</f>
        <v>Berufsbildende Schulen II Northeim, Sudheimer Str. 24, 37154 NORTHEIM</v>
      </c>
      <c r="AN117" s="16"/>
      <c r="AO117" s="16"/>
      <c r="AP117" s="16"/>
      <c r="AQ117" s="16"/>
      <c r="AR117" s="19" t="str">
        <f>$AR$2</f>
        <v>Berufsbildende Schulen Rinteln, Burgfeldsweide 1, 31737 RINTELN</v>
      </c>
      <c r="AS117" s="16"/>
      <c r="AT117" s="19" t="str">
        <f>$AT$2</f>
        <v>Berufsbildende Schulen Stadthagen, Jahnstraße 21, 31655 STADTHAGEN</v>
      </c>
      <c r="AU117" s="21"/>
      <c r="AV117" s="19" t="str">
        <f>$AV$2</f>
        <v>Berufsbildende Schulen Syke,  An der Weide 8, 28857 SYKE</v>
      </c>
      <c r="AW117" s="16"/>
      <c r="AX117" s="16"/>
      <c r="AY117" s="16"/>
      <c r="AZ117" s="16"/>
      <c r="BA117" s="16"/>
      <c r="BB117" s="16"/>
      <c r="BC117" s="16"/>
      <c r="BD117" s="16"/>
      <c r="BE117" s="9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9"/>
      <c r="BR117" s="9"/>
      <c r="BS117" s="26"/>
      <c r="BT117" s="26"/>
      <c r="BU117" s="26"/>
      <c r="BV117" s="26"/>
      <c r="BW117" s="26"/>
      <c r="BX117" s="26"/>
      <c r="BY117" s="26"/>
      <c r="BZ117" s="26"/>
      <c r="CA117" s="26"/>
      <c r="CB117" s="9"/>
      <c r="CC117" s="9"/>
      <c r="CD117" s="9"/>
      <c r="CE117" s="9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30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30"/>
    </row>
    <row r="118" spans="1:109" ht="54.95" hidden="1" customHeight="1" x14ac:dyDescent="0.2">
      <c r="A118" s="10"/>
      <c r="B118" s="7" t="s">
        <v>487</v>
      </c>
      <c r="C118" s="7" t="s">
        <v>289</v>
      </c>
      <c r="D118" s="7" t="s">
        <v>290</v>
      </c>
      <c r="E118" s="37" t="s">
        <v>65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21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9" t="str">
        <f>$AS$2</f>
        <v>Berufsbildende Schulen Springe, Paul-Schneider-Weg, 31832 SPRINGE</v>
      </c>
      <c r="AT118" s="26"/>
      <c r="AU118" s="21"/>
      <c r="AV118" s="16"/>
      <c r="AW118" s="16"/>
      <c r="AX118" s="16"/>
      <c r="AY118" s="16"/>
      <c r="AZ118" s="16"/>
      <c r="BA118" s="16"/>
      <c r="BB118" s="16"/>
      <c r="BC118" s="16"/>
      <c r="BD118" s="16"/>
      <c r="BE118" s="9"/>
      <c r="BF118" s="16"/>
      <c r="BG118" s="16"/>
      <c r="BH118" s="16"/>
      <c r="BI118" s="16"/>
      <c r="BJ118" s="16"/>
      <c r="BK118" s="16"/>
      <c r="BL118" s="16"/>
      <c r="BM118" s="9"/>
      <c r="BN118" s="16"/>
      <c r="BO118" s="16"/>
      <c r="BP118" s="16"/>
      <c r="BQ118" s="9"/>
      <c r="BR118" s="9"/>
      <c r="BS118" s="28"/>
      <c r="BT118" s="28"/>
      <c r="BU118" s="28"/>
      <c r="BV118" s="28"/>
      <c r="BW118" s="28"/>
      <c r="BX118" s="28"/>
      <c r="BY118" s="28"/>
      <c r="BZ118" s="28"/>
      <c r="CA118" s="28"/>
      <c r="CB118" s="9"/>
      <c r="CC118" s="9"/>
      <c r="CD118" s="9"/>
      <c r="CE118" s="9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9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9"/>
    </row>
    <row r="119" spans="1:109" ht="54.95" hidden="1" customHeight="1" x14ac:dyDescent="0.2">
      <c r="A119" s="10"/>
      <c r="B119" s="7" t="s">
        <v>72</v>
      </c>
      <c r="C119" s="7" t="s">
        <v>289</v>
      </c>
      <c r="D119" s="7" t="s">
        <v>290</v>
      </c>
      <c r="E119" s="37" t="s">
        <v>80</v>
      </c>
      <c r="F119" s="16"/>
      <c r="G119" s="19" t="str">
        <f>$G$2</f>
        <v>Berufsbildende Schulen Burgdorf, Berliner Ring 28, 31303 BURGDORF</v>
      </c>
      <c r="H119" s="16"/>
      <c r="I119" s="19" t="str">
        <f>$I$2</f>
        <v>Berufsbildende Schulen Duderstadt, Kolpingstraße 4 und 6, 37115 DUDERSTADT</v>
      </c>
      <c r="J119" s="16"/>
      <c r="K119" s="16"/>
      <c r="L119" s="16"/>
      <c r="M119" s="16"/>
      <c r="N119" s="16"/>
      <c r="O119" s="16"/>
      <c r="P119" s="21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9" t="str">
        <f>$AC$2</f>
        <v>Berufsbildende Schulen Münden, Auefeld 8, 34346 HANN. MÜNDEN</v>
      </c>
      <c r="AD119" s="16"/>
      <c r="AE119" s="16"/>
      <c r="AF119" s="16"/>
      <c r="AG119" s="19" t="str">
        <f>$AG$2</f>
        <v>Georg-von-Langen-Schule, Berufsbildende Schulen Holzminden, Von-Langen Allee 5, 37603 HOLZMINDEN</v>
      </c>
      <c r="AH119" s="16"/>
      <c r="AI119" s="16"/>
      <c r="AJ119" s="16"/>
      <c r="AK119" s="16"/>
      <c r="AL119" s="16"/>
      <c r="AM119" s="19" t="str">
        <f>$AM$2</f>
        <v>Berufsbildende Schulen II Northeim, Sudheimer Str. 24, 37154 NORTHEIM</v>
      </c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9"/>
      <c r="BF119" s="16"/>
      <c r="BG119" s="16"/>
      <c r="BH119" s="16"/>
      <c r="BI119" s="16"/>
      <c r="BJ119" s="16"/>
      <c r="BK119" s="16"/>
      <c r="BL119" s="16"/>
      <c r="BM119" s="9"/>
      <c r="BN119" s="16"/>
      <c r="BO119" s="16"/>
      <c r="BP119" s="16"/>
      <c r="BQ119" s="9"/>
      <c r="BR119" s="9"/>
      <c r="BS119" s="28"/>
      <c r="BT119" s="28"/>
      <c r="BU119" s="28"/>
      <c r="BV119" s="28"/>
      <c r="BW119" s="28"/>
      <c r="BX119" s="28"/>
      <c r="BY119" s="28"/>
      <c r="BZ119" s="28"/>
      <c r="CA119" s="28"/>
      <c r="CB119" s="9"/>
      <c r="CC119" s="9"/>
      <c r="CD119" s="9"/>
      <c r="CE119" s="9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9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9"/>
    </row>
    <row r="120" spans="1:109" ht="54.95" hidden="1" customHeight="1" x14ac:dyDescent="0.2">
      <c r="A120" s="10"/>
      <c r="B120" s="7" t="s">
        <v>111</v>
      </c>
      <c r="C120" s="7" t="s">
        <v>289</v>
      </c>
      <c r="D120" s="7" t="s">
        <v>290</v>
      </c>
      <c r="E120" s="37" t="s">
        <v>490</v>
      </c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21"/>
      <c r="Q120" s="16"/>
      <c r="R120" s="16"/>
      <c r="S120" s="16"/>
      <c r="T120" s="19" t="str">
        <f>$T$2</f>
        <v>BBS-ME – Otto-Brenner-Schule, Lavesallee 14, 30169 HANNOVER</v>
      </c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9" t="str">
        <f>$AM$2</f>
        <v>Berufsbildende Schulen II Northeim, Sudheimer Str. 24, 37154 NORTHEIM</v>
      </c>
      <c r="AN120" s="16"/>
      <c r="AO120" s="16"/>
      <c r="AP120" s="19" t="str">
        <f>$AP$2</f>
        <v>Berufsbildende Schulen II Osterode am Harz, An der Leege 2b, 37520 OSTERODE AM HARZ</v>
      </c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33"/>
      <c r="BD120" s="33"/>
      <c r="BE120" s="9"/>
      <c r="BF120" s="16"/>
      <c r="BG120" s="16"/>
      <c r="BH120" s="16"/>
      <c r="BI120" s="16"/>
      <c r="BJ120" s="16"/>
      <c r="BK120" s="16"/>
      <c r="BL120" s="16"/>
      <c r="BM120" s="9"/>
      <c r="BN120" s="16"/>
      <c r="BO120" s="16"/>
      <c r="BP120" s="16"/>
      <c r="BQ120" s="9"/>
      <c r="BR120" s="30"/>
      <c r="BS120" s="28"/>
      <c r="BT120" s="28"/>
      <c r="BU120" s="28"/>
      <c r="BV120" s="28"/>
      <c r="BW120" s="28"/>
      <c r="BX120" s="28"/>
      <c r="BY120" s="28"/>
      <c r="BZ120" s="28"/>
      <c r="CA120" s="28"/>
      <c r="CB120" s="30"/>
      <c r="CC120" s="30"/>
      <c r="CD120" s="30"/>
      <c r="CE120" s="30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30"/>
      <c r="CQ120" s="28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9"/>
    </row>
    <row r="121" spans="1:109" ht="54.95" hidden="1" customHeight="1" x14ac:dyDescent="0.2">
      <c r="A121" s="10"/>
      <c r="B121" s="7" t="s">
        <v>111</v>
      </c>
      <c r="C121" s="7" t="s">
        <v>289</v>
      </c>
      <c r="D121" s="7" t="s">
        <v>290</v>
      </c>
      <c r="E121" s="37" t="s">
        <v>119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21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9"/>
      <c r="BF121" s="16"/>
      <c r="BG121" s="16"/>
      <c r="BH121" s="16"/>
      <c r="BI121" s="16"/>
      <c r="BJ121" s="16"/>
      <c r="BK121" s="16"/>
      <c r="BL121" s="16"/>
      <c r="BM121" s="9"/>
      <c r="BN121" s="16"/>
      <c r="BO121" s="16"/>
      <c r="BP121" s="16"/>
      <c r="BQ121" s="9"/>
      <c r="BR121" s="9"/>
      <c r="BS121" s="28"/>
      <c r="BT121" s="28"/>
      <c r="BU121" s="28"/>
      <c r="BV121" s="28"/>
      <c r="BW121" s="28"/>
      <c r="BX121" s="28"/>
      <c r="BY121" s="28"/>
      <c r="BZ121" s="28"/>
      <c r="CA121" s="28"/>
      <c r="CB121" s="9"/>
      <c r="CC121" s="9"/>
      <c r="CD121" s="9"/>
      <c r="CE121" s="9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9"/>
      <c r="CQ121" s="16"/>
      <c r="CR121" s="16"/>
      <c r="CS121" s="16"/>
      <c r="CT121" s="16"/>
      <c r="CU121" s="31" t="str">
        <f>$CU$2</f>
        <v>Kerschensteiner Schule, Gewerbliche Schule, Steuermärker Str. 72, 70469 STUTTGART</v>
      </c>
      <c r="CV121" s="16"/>
      <c r="CW121" s="16"/>
      <c r="CX121" s="16"/>
      <c r="CY121" s="16"/>
      <c r="CZ121" s="16"/>
      <c r="DA121" s="16"/>
      <c r="DB121" s="16"/>
      <c r="DC121" s="16"/>
      <c r="DD121" s="16"/>
      <c r="DE121" s="9"/>
    </row>
    <row r="122" spans="1:109" ht="54.95" hidden="1" customHeight="1" x14ac:dyDescent="0.2">
      <c r="A122" s="10"/>
      <c r="B122" s="7" t="s">
        <v>483</v>
      </c>
      <c r="C122" s="7" t="s">
        <v>289</v>
      </c>
      <c r="D122" s="7" t="s">
        <v>290</v>
      </c>
      <c r="E122" s="37" t="s">
        <v>26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9" t="str">
        <f>$AC$2</f>
        <v>Berufsbildende Schulen Münden, Auefeld 8, 34346 HANN. MÜNDEN</v>
      </c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9" t="str">
        <f>$AS$2</f>
        <v>Berufsbildende Schulen Springe, Paul-Schneider-Weg, 31832 SPRINGE</v>
      </c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9"/>
      <c r="BF122" s="16"/>
      <c r="BG122" s="16"/>
      <c r="BH122" s="16"/>
      <c r="BI122" s="16"/>
      <c r="BJ122" s="16"/>
      <c r="BK122" s="16"/>
      <c r="BL122" s="16"/>
      <c r="BM122" s="9"/>
      <c r="BN122" s="16"/>
      <c r="BO122" s="16"/>
      <c r="BP122" s="16"/>
      <c r="BQ122" s="9"/>
      <c r="BR122" s="9"/>
      <c r="BS122" s="28"/>
      <c r="BT122" s="28"/>
      <c r="BU122" s="28"/>
      <c r="BV122" s="28"/>
      <c r="BW122" s="28"/>
      <c r="BX122" s="28"/>
      <c r="BY122" s="28"/>
      <c r="BZ122" s="28"/>
      <c r="CA122" s="28"/>
      <c r="CB122" s="9"/>
      <c r="CC122" s="9"/>
      <c r="CD122" s="9"/>
      <c r="CE122" s="9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9"/>
      <c r="CQ122" s="16"/>
      <c r="CR122" s="16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9"/>
    </row>
    <row r="123" spans="1:109" ht="54.95" hidden="1" customHeight="1" x14ac:dyDescent="0.2">
      <c r="A123" s="10"/>
      <c r="B123" s="7" t="s">
        <v>72</v>
      </c>
      <c r="C123" s="7" t="s">
        <v>289</v>
      </c>
      <c r="D123" s="7" t="s">
        <v>290</v>
      </c>
      <c r="E123" s="37" t="s">
        <v>273</v>
      </c>
      <c r="F123" s="16"/>
      <c r="G123" s="19" t="str">
        <f>$G$2</f>
        <v>Berufsbildende Schulen Burgdorf, Berliner Ring 28, 31303 BURGDORF</v>
      </c>
      <c r="H123" s="16"/>
      <c r="I123" s="16"/>
      <c r="J123" s="16"/>
      <c r="K123" s="16"/>
      <c r="L123" s="16"/>
      <c r="M123" s="16"/>
      <c r="N123" s="16"/>
      <c r="O123" s="19" t="str">
        <f>$O$2</f>
        <v>Eugen-Reintjes-Schule, Breslauer-Allee 1, 31787 HAMELN</v>
      </c>
      <c r="P123" s="21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9" t="str">
        <f>$AF$2</f>
        <v>Werner-von-Siemens-Schule Hildesheim, Rathausstraße 9, 31134 HILDESHEIM</v>
      </c>
      <c r="AG123" s="16"/>
      <c r="AH123" s="16"/>
      <c r="AI123" s="16"/>
      <c r="AJ123" s="19" t="str">
        <f>$AJ$2</f>
        <v>Berufsbildende Schulen des Landkreises Nienburg/Weser, Berliner Ring 45, 31582 NIENBURG/WESER</v>
      </c>
      <c r="AK123" s="16"/>
      <c r="AL123" s="16"/>
      <c r="AM123" s="19" t="str">
        <f>$AM$2</f>
        <v>Berufsbildende Schulen II Northeim, Sudheimer Str. 24, 37154 NORTHEIM</v>
      </c>
      <c r="AN123" s="16"/>
      <c r="AO123" s="16"/>
      <c r="AP123" s="16"/>
      <c r="AQ123" s="16"/>
      <c r="AR123" s="16"/>
      <c r="AS123" s="16"/>
      <c r="AT123" s="16"/>
      <c r="AU123" s="16"/>
      <c r="AV123" s="19" t="str">
        <f>$AV$2</f>
        <v>Berufsbildende Schulen Syke,  An der Weide 8, 28857 SYKE</v>
      </c>
      <c r="AW123" s="16"/>
      <c r="AX123" s="16"/>
      <c r="AY123" s="16"/>
      <c r="AZ123" s="16"/>
      <c r="BA123" s="16"/>
      <c r="BB123" s="16"/>
      <c r="BC123" s="16"/>
      <c r="BD123" s="16"/>
      <c r="BE123" s="9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9"/>
      <c r="BR123" s="9"/>
      <c r="BS123" s="26"/>
      <c r="BT123" s="26"/>
      <c r="BU123" s="26"/>
      <c r="BV123" s="26"/>
      <c r="BW123" s="26"/>
      <c r="BX123" s="26"/>
      <c r="BY123" s="26"/>
      <c r="BZ123" s="26"/>
      <c r="CA123" s="26"/>
      <c r="CB123" s="9"/>
      <c r="CC123" s="9"/>
      <c r="CD123" s="9"/>
      <c r="CE123" s="9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30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9"/>
    </row>
    <row r="124" spans="1:109" ht="54.95" hidden="1" customHeight="1" x14ac:dyDescent="0.2">
      <c r="B124" s="7" t="s">
        <v>481</v>
      </c>
      <c r="C124" s="7" t="s">
        <v>289</v>
      </c>
      <c r="D124" s="7" t="s">
        <v>290</v>
      </c>
      <c r="E124" s="42" t="s">
        <v>404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38"/>
      <c r="BR124" s="31" t="str">
        <f>$BR$2</f>
        <v>Bethmannschule, Paul-Arnsberg-Platz 5, 60314 FRANKFURT AM MAIN</v>
      </c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</row>
    <row r="125" spans="1:109" ht="54.95" hidden="1" customHeight="1" x14ac:dyDescent="0.2">
      <c r="A125" s="10"/>
      <c r="B125" s="7" t="s">
        <v>72</v>
      </c>
      <c r="C125" s="7" t="s">
        <v>289</v>
      </c>
      <c r="D125" s="7" t="s">
        <v>290</v>
      </c>
      <c r="E125" s="37" t="s">
        <v>277</v>
      </c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21"/>
      <c r="Q125" s="16"/>
      <c r="R125" s="16"/>
      <c r="S125" s="16"/>
      <c r="T125" s="19" t="str">
        <f>$T$2</f>
        <v>BBS-ME – Otto-Brenner-Schule, Lavesallee 14, 30169 HANNOVER</v>
      </c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9"/>
      <c r="BF125" s="16"/>
      <c r="BG125" s="16"/>
      <c r="BH125" s="16"/>
      <c r="BI125" s="16"/>
      <c r="BJ125" s="16"/>
      <c r="BK125" s="16"/>
      <c r="BL125" s="16"/>
      <c r="BM125" s="9"/>
      <c r="BN125" s="16"/>
      <c r="BO125" s="16"/>
      <c r="BP125" s="16"/>
      <c r="BQ125" s="9"/>
      <c r="BR125" s="9"/>
      <c r="BS125" s="16"/>
      <c r="BT125" s="16"/>
      <c r="BU125" s="16"/>
      <c r="BV125" s="16"/>
      <c r="BW125" s="16"/>
      <c r="BX125" s="16"/>
      <c r="BY125" s="16"/>
      <c r="BZ125" s="16"/>
      <c r="CA125" s="16"/>
      <c r="CB125" s="9"/>
      <c r="CC125" s="9"/>
      <c r="CD125" s="9"/>
      <c r="CE125" s="9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9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9"/>
    </row>
    <row r="126" spans="1:109" ht="54.95" hidden="1" customHeight="1" x14ac:dyDescent="0.2">
      <c r="A126" s="10"/>
      <c r="B126" s="7" t="s">
        <v>72</v>
      </c>
      <c r="C126" s="7" t="s">
        <v>289</v>
      </c>
      <c r="D126" s="7" t="s">
        <v>290</v>
      </c>
      <c r="E126" s="37" t="s">
        <v>278</v>
      </c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21"/>
      <c r="Q126" s="16"/>
      <c r="R126" s="19" t="str">
        <f>$R$2</f>
        <v xml:space="preserve">BBS 2 der Region Hannover, Ohestr. 5, 30169 HANNOVER </v>
      </c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9"/>
      <c r="BF126" s="16"/>
      <c r="BG126" s="16"/>
      <c r="BH126" s="16"/>
      <c r="BI126" s="16"/>
      <c r="BJ126" s="16"/>
      <c r="BK126" s="16"/>
      <c r="BL126" s="16"/>
      <c r="BM126" s="9"/>
      <c r="BN126" s="16"/>
      <c r="BO126" s="16"/>
      <c r="BP126" s="16"/>
      <c r="BQ126" s="9"/>
      <c r="BR126" s="9"/>
      <c r="BS126" s="16"/>
      <c r="BT126" s="16"/>
      <c r="BU126" s="16"/>
      <c r="BV126" s="16"/>
      <c r="BW126" s="16"/>
      <c r="BX126" s="16"/>
      <c r="BY126" s="16"/>
      <c r="BZ126" s="16"/>
      <c r="CA126" s="16"/>
      <c r="CB126" s="9"/>
      <c r="CC126" s="9"/>
      <c r="CD126" s="9"/>
      <c r="CE126" s="9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9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9"/>
    </row>
    <row r="127" spans="1:109" ht="54.95" hidden="1" customHeight="1" x14ac:dyDescent="0.2">
      <c r="A127" s="10"/>
      <c r="B127" s="7" t="s">
        <v>72</v>
      </c>
      <c r="C127" s="7" t="s">
        <v>289</v>
      </c>
      <c r="D127" s="7" t="s">
        <v>290</v>
      </c>
      <c r="E127" s="37" t="s">
        <v>279</v>
      </c>
      <c r="F127" s="19" t="str">
        <f>$F$2</f>
        <v>Berufsbildende Schule Alfeld, Hildesheimer Str. 55, 31061 ALFELD (LEINE)</v>
      </c>
      <c r="G127" s="16"/>
      <c r="H127" s="19" t="str">
        <f>$H$2</f>
        <v>Berufsbildungszentrum Dr. Jürgen Ulderup, Schlesierstraße 13, 49356 DIEPHOLZ</v>
      </c>
      <c r="I127" s="16"/>
      <c r="J127" s="16"/>
      <c r="K127" s="16"/>
      <c r="L127" s="19" t="str">
        <f>$L$2</f>
        <v>BBS II Göttingen, Godehardstraße 11, 37081 GÖTTINGEN</v>
      </c>
      <c r="M127" s="16"/>
      <c r="N127" s="16"/>
      <c r="O127" s="16"/>
      <c r="P127" s="21"/>
      <c r="Q127" s="16"/>
      <c r="R127" s="16"/>
      <c r="S127" s="16"/>
      <c r="T127" s="19" t="str">
        <f>$T$2</f>
        <v>BBS-ME – Otto-Brenner-Schule, Lavesallee 14, 30169 HANNOVER</v>
      </c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9" t="str">
        <f>$AG$2</f>
        <v>Georg-von-Langen-Schule, Berufsbildende Schulen Holzminden, Von-Langen Allee 5, 37603 HOLZMINDEN</v>
      </c>
      <c r="AH127" s="16"/>
      <c r="AI127" s="16"/>
      <c r="AJ127" s="19" t="str">
        <f>$AJ$2</f>
        <v>Berufsbildende Schulen des Landkreises Nienburg/Weser, Berliner Ring 45, 31582 NIENBURG/WESER</v>
      </c>
      <c r="AK127" s="16"/>
      <c r="AL127" s="16"/>
      <c r="AM127" s="19" t="str">
        <f>$AM$2</f>
        <v>Berufsbildende Schulen II Northeim, Sudheimer Str. 24, 37154 NORTHEIM</v>
      </c>
      <c r="AN127" s="16"/>
      <c r="AO127" s="16"/>
      <c r="AP127" s="19" t="str">
        <f>$AP$2</f>
        <v>Berufsbildende Schulen II Osterode am Harz, An der Leege 2b, 37520 OSTERODE AM HARZ</v>
      </c>
      <c r="AQ127" s="16"/>
      <c r="AR127" s="19" t="str">
        <f>$AR$2</f>
        <v>Berufsbildende Schulen Rinteln, Burgfeldsweide 1, 31737 RINTELN</v>
      </c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9"/>
      <c r="BF127" s="16"/>
      <c r="BG127" s="16"/>
      <c r="BH127" s="16"/>
      <c r="BI127" s="16"/>
      <c r="BJ127" s="16"/>
      <c r="BK127" s="16"/>
      <c r="BL127" s="16"/>
      <c r="BM127" s="9"/>
      <c r="BN127" s="16"/>
      <c r="BO127" s="16"/>
      <c r="BP127" s="16"/>
      <c r="BQ127" s="9"/>
      <c r="BR127" s="9"/>
      <c r="BS127" s="16"/>
      <c r="BT127" s="16"/>
      <c r="BU127" s="16"/>
      <c r="BV127" s="16"/>
      <c r="BW127" s="16"/>
      <c r="BX127" s="16"/>
      <c r="BY127" s="16"/>
      <c r="BZ127" s="16"/>
      <c r="CA127" s="16"/>
      <c r="CB127" s="9"/>
      <c r="CC127" s="9"/>
      <c r="CD127" s="9"/>
      <c r="CE127" s="9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9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9"/>
    </row>
    <row r="128" spans="1:109" ht="54.95" hidden="1" customHeight="1" x14ac:dyDescent="0.2">
      <c r="A128" s="10"/>
      <c r="B128" s="7" t="s">
        <v>72</v>
      </c>
      <c r="C128" s="7" t="s">
        <v>289</v>
      </c>
      <c r="D128" s="7" t="s">
        <v>290</v>
      </c>
      <c r="E128" s="37" t="s">
        <v>280</v>
      </c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21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9"/>
      <c r="BF128" s="16"/>
      <c r="BG128" s="16"/>
      <c r="BH128" s="16"/>
      <c r="BI128" s="16"/>
      <c r="BJ128" s="16"/>
      <c r="BK128" s="16"/>
      <c r="BL128" s="16"/>
      <c r="BM128" s="9"/>
      <c r="BN128" s="16"/>
      <c r="BO128" s="16"/>
      <c r="BP128" s="16"/>
      <c r="BQ128" s="9"/>
      <c r="BR128" s="9"/>
      <c r="BS128" s="16"/>
      <c r="BT128" s="16"/>
      <c r="BU128" s="16"/>
      <c r="BV128" s="16"/>
      <c r="BW128" s="16"/>
      <c r="BX128" s="16"/>
      <c r="BY128" s="16"/>
      <c r="BZ128" s="16"/>
      <c r="CA128" s="16"/>
      <c r="CB128" s="9"/>
      <c r="CC128" s="9"/>
      <c r="CD128" s="9"/>
      <c r="CE128" s="9"/>
      <c r="CF128" s="16"/>
      <c r="CG128" s="16"/>
      <c r="CH128" s="16"/>
      <c r="CI128" s="16"/>
      <c r="CJ128" s="16"/>
      <c r="CK128" s="16"/>
      <c r="CL128" s="16"/>
      <c r="CM128" s="31" t="str">
        <f>$CM$2</f>
        <v>Staatliche Berufsschule für Textilberufe Münchberg, Schützenstr. 30, 95213 MÜNCHBERG</v>
      </c>
      <c r="CN128" s="31"/>
      <c r="CO128" s="16"/>
      <c r="CP128" s="9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9"/>
    </row>
    <row r="129" spans="1:109" ht="54.95" hidden="1" customHeight="1" x14ac:dyDescent="0.2">
      <c r="A129" s="10"/>
      <c r="B129" s="7" t="s">
        <v>72</v>
      </c>
      <c r="C129" s="7" t="s">
        <v>289</v>
      </c>
      <c r="D129" s="7" t="s">
        <v>290</v>
      </c>
      <c r="E129" s="37" t="s">
        <v>281</v>
      </c>
      <c r="F129" s="40"/>
      <c r="G129" s="16"/>
      <c r="H129" s="16"/>
      <c r="I129" s="16"/>
      <c r="J129" s="16"/>
      <c r="K129" s="16"/>
      <c r="L129" s="16"/>
      <c r="M129" s="16"/>
      <c r="N129" s="16"/>
      <c r="O129" s="16"/>
      <c r="P129" s="21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9" t="str">
        <f>$AE$2</f>
        <v>Walter-Gropius-Schule, Steuerwalder Straße 158, 31137 HILDESHEIM</v>
      </c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9"/>
      <c r="BF129" s="16"/>
      <c r="BG129" s="16"/>
      <c r="BH129" s="16"/>
      <c r="BI129" s="16"/>
      <c r="BJ129" s="16"/>
      <c r="BK129" s="16"/>
      <c r="BL129" s="16"/>
      <c r="BM129" s="9"/>
      <c r="BN129" s="16"/>
      <c r="BO129" s="16"/>
      <c r="BP129" s="16"/>
      <c r="BQ129" s="9"/>
      <c r="BR129" s="9"/>
      <c r="BS129" s="16"/>
      <c r="BT129" s="16"/>
      <c r="BU129" s="16"/>
      <c r="BV129" s="16"/>
      <c r="BW129" s="16"/>
      <c r="BX129" s="16"/>
      <c r="BY129" s="16"/>
      <c r="BZ129" s="16"/>
      <c r="CA129" s="16"/>
      <c r="CB129" s="9"/>
      <c r="CC129" s="9"/>
      <c r="CD129" s="9"/>
      <c r="CE129" s="9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9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9"/>
    </row>
    <row r="130" spans="1:109" ht="54.95" hidden="1" customHeight="1" x14ac:dyDescent="0.2">
      <c r="A130" s="10"/>
      <c r="B130" s="7" t="s">
        <v>111</v>
      </c>
      <c r="C130" s="7" t="s">
        <v>289</v>
      </c>
      <c r="D130" s="7" t="s">
        <v>290</v>
      </c>
      <c r="E130" s="37" t="s">
        <v>154</v>
      </c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21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9"/>
      <c r="BF130" s="16"/>
      <c r="BG130" s="16"/>
      <c r="BH130" s="16"/>
      <c r="BI130" s="16"/>
      <c r="BJ130" s="16"/>
      <c r="BK130" s="16"/>
      <c r="BL130" s="16"/>
      <c r="BM130" s="9"/>
      <c r="BN130" s="16"/>
      <c r="BO130" s="16"/>
      <c r="BP130" s="16"/>
      <c r="BQ130" s="9"/>
      <c r="BR130" s="9"/>
      <c r="BS130" s="28"/>
      <c r="BT130" s="28"/>
      <c r="BU130" s="28"/>
      <c r="BV130" s="28"/>
      <c r="BW130" s="28"/>
      <c r="BX130" s="28"/>
      <c r="BY130" s="28"/>
      <c r="BZ130" s="28"/>
      <c r="CA130" s="28"/>
      <c r="CB130" s="9"/>
      <c r="CC130" s="31" t="str">
        <f>$CC$2</f>
        <v>Berufliche Schule Burgstraße, Burgstr. 33, 20535 HAMBURG</v>
      </c>
      <c r="CD130" s="35"/>
      <c r="CE130" s="35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30"/>
      <c r="CQ130" s="28"/>
      <c r="CR130" s="28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9"/>
    </row>
    <row r="131" spans="1:109" ht="54.95" customHeight="1" x14ac:dyDescent="0.2">
      <c r="B131" s="7" t="s">
        <v>487</v>
      </c>
      <c r="C131" s="7" t="s">
        <v>289</v>
      </c>
      <c r="D131" s="7" t="s">
        <v>290</v>
      </c>
      <c r="E131" s="42" t="s">
        <v>491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19" t="str">
        <f>$AZ$2</f>
        <v>Oberstufenzentrum Informations- und Medizintechnik, Haarlemer Straße 23-27, 12359 BERLIN</v>
      </c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</row>
    <row r="132" spans="1:109" ht="54.95" hidden="1" customHeight="1" x14ac:dyDescent="0.2">
      <c r="A132" s="10"/>
      <c r="B132" s="7" t="s">
        <v>479</v>
      </c>
      <c r="C132" s="7" t="s">
        <v>289</v>
      </c>
      <c r="D132" s="7" t="s">
        <v>290</v>
      </c>
      <c r="E132" s="37" t="s">
        <v>106</v>
      </c>
      <c r="F132" s="19" t="str">
        <f>$F$2</f>
        <v>Berufsbildende Schule Alfeld, Hildesheimer Str. 55, 31061 ALFELD (LEINE)</v>
      </c>
      <c r="G132" s="16"/>
      <c r="H132" s="19" t="str">
        <f>$H$2</f>
        <v>Berufsbildungszentrum Dr. Jürgen Ulderup, Schlesierstraße 13, 49356 DIEPHOLZ</v>
      </c>
      <c r="I132" s="19" t="str">
        <f>$I$2</f>
        <v>Berufsbildende Schulen Duderstadt, Kolpingstraße 4 und 6, 37115 DUDERSTADT</v>
      </c>
      <c r="J132" s="16"/>
      <c r="K132" s="16"/>
      <c r="L132" s="19" t="str">
        <f>$L$2</f>
        <v>BBS II Göttingen, Godehardstraße 11, 37081 GÖTTINGEN</v>
      </c>
      <c r="M132" s="16"/>
      <c r="N132" s="16"/>
      <c r="O132" s="19" t="str">
        <f>$O$2</f>
        <v>Eugen-Reintjes-Schule, Breslauer-Allee 1, 31787 HAMELN</v>
      </c>
      <c r="P132" s="21"/>
      <c r="Q132" s="16"/>
      <c r="R132" s="16"/>
      <c r="S132" s="19" t="str">
        <f>$S$2</f>
        <v>Berufsbildende Schule 3 der Region Hannover, Ohestr. 6, 30169 HANNOVER</v>
      </c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9" t="str">
        <f>$AE$2</f>
        <v>Walter-Gropius-Schule, Steuerwalder Straße 158, 31137 HILDESHEIM</v>
      </c>
      <c r="AF132" s="16"/>
      <c r="AG132" s="19" t="str">
        <f>$AG$2</f>
        <v>Georg-von-Langen-Schule, Berufsbildende Schulen Holzminden, Von-Langen Allee 5, 37603 HOLZMINDEN</v>
      </c>
      <c r="AH132" s="16"/>
      <c r="AI132" s="16"/>
      <c r="AJ132" s="16"/>
      <c r="AK132" s="16"/>
      <c r="AL132" s="16"/>
      <c r="AM132" s="19" t="str">
        <f>$AM$2</f>
        <v>Berufsbildende Schulen II Northeim, Sudheimer Str. 24, 37154 NORTHEIM</v>
      </c>
      <c r="AN132" s="16"/>
      <c r="AO132" s="16"/>
      <c r="AP132" s="19" t="str">
        <f>$AP$2</f>
        <v>Berufsbildende Schulen II Osterode am Harz, An der Leege 2b, 37520 OSTERODE AM HARZ</v>
      </c>
      <c r="AQ132" s="16"/>
      <c r="AR132" s="16"/>
      <c r="AS132" s="16"/>
      <c r="AT132" s="19" t="str">
        <f>$AT$2</f>
        <v>Berufsbildende Schulen Stadthagen, Jahnstraße 21, 31655 STADTHAGEN</v>
      </c>
      <c r="AU132" s="21"/>
      <c r="AV132" s="19" t="str">
        <f>$AV$2</f>
        <v>Berufsbildende Schulen Syke,  An der Weide 8, 28857 SYKE</v>
      </c>
      <c r="AW132" s="26"/>
      <c r="AX132" s="26"/>
      <c r="AY132" s="26"/>
      <c r="AZ132" s="26"/>
      <c r="BA132" s="26"/>
      <c r="BB132" s="26"/>
      <c r="BC132" s="35"/>
      <c r="BD132" s="35"/>
      <c r="BE132" s="9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9"/>
      <c r="BR132" s="9"/>
      <c r="BS132" s="26"/>
      <c r="BT132" s="26"/>
      <c r="BU132" s="26"/>
      <c r="BV132" s="26"/>
      <c r="BW132" s="26"/>
      <c r="BX132" s="26"/>
      <c r="BY132" s="26"/>
      <c r="BZ132" s="26"/>
      <c r="CA132" s="26"/>
      <c r="CB132" s="9"/>
      <c r="CC132" s="9"/>
      <c r="CD132" s="9"/>
      <c r="CE132" s="30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30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9"/>
    </row>
    <row r="133" spans="1:109" ht="54.95" hidden="1" customHeight="1" x14ac:dyDescent="0.2">
      <c r="A133" s="10"/>
      <c r="B133" s="7" t="s">
        <v>72</v>
      </c>
      <c r="C133" s="7" t="s">
        <v>289</v>
      </c>
      <c r="D133" s="7" t="s">
        <v>290</v>
      </c>
      <c r="E133" s="37" t="s">
        <v>275</v>
      </c>
      <c r="F133" s="19" t="str">
        <f>$F$2</f>
        <v>Berufsbildende Schule Alfeld, Hildesheimer Str. 55, 31061 ALFELD (LEINE)</v>
      </c>
      <c r="G133" s="16"/>
      <c r="H133" s="19" t="str">
        <f>$H$2</f>
        <v>Berufsbildungszentrum Dr. Jürgen Ulderup, Schlesierstraße 13, 49356 DIEPHOLZ</v>
      </c>
      <c r="I133" s="16"/>
      <c r="J133" s="16"/>
      <c r="K133" s="16"/>
      <c r="L133" s="16"/>
      <c r="M133" s="16"/>
      <c r="N133" s="16"/>
      <c r="O133" s="16"/>
      <c r="P133" s="21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9" t="str">
        <f>$AC$2</f>
        <v>Berufsbildende Schulen Münden, Auefeld 8, 34346 HANN. MÜNDEN</v>
      </c>
      <c r="AD133" s="16"/>
      <c r="AE133" s="16"/>
      <c r="AF133" s="16"/>
      <c r="AG133" s="16"/>
      <c r="AH133" s="16"/>
      <c r="AI133" s="19" t="s">
        <v>272</v>
      </c>
      <c r="AJ133" s="16"/>
      <c r="AK133" s="16"/>
      <c r="AL133" s="16"/>
      <c r="AM133" s="16"/>
      <c r="AN133" s="16"/>
      <c r="AO133" s="16"/>
      <c r="AP133" s="19" t="str">
        <f>$AP$2</f>
        <v>Berufsbildende Schulen II Osterode am Harz, An der Leege 2b, 37520 OSTERODE AM HARZ</v>
      </c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9"/>
      <c r="BF133" s="16"/>
      <c r="BG133" s="16"/>
      <c r="BH133" s="16"/>
      <c r="BI133" s="16"/>
      <c r="BJ133" s="16"/>
      <c r="BK133" s="16"/>
      <c r="BL133" s="16"/>
      <c r="BM133" s="9"/>
      <c r="BN133" s="16"/>
      <c r="BO133" s="16"/>
      <c r="BP133" s="16"/>
      <c r="BQ133" s="9"/>
      <c r="BR133" s="9"/>
      <c r="BS133" s="16"/>
      <c r="BT133" s="16"/>
      <c r="BU133" s="16"/>
      <c r="BV133" s="16"/>
      <c r="BW133" s="16"/>
      <c r="BX133" s="16"/>
      <c r="BY133" s="16"/>
      <c r="BZ133" s="16"/>
      <c r="CA133" s="16"/>
      <c r="CB133" s="9"/>
      <c r="CC133" s="9"/>
      <c r="CD133" s="9"/>
      <c r="CE133" s="9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9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9"/>
    </row>
    <row r="134" spans="1:109" ht="54.95" hidden="1" customHeight="1" x14ac:dyDescent="0.2">
      <c r="A134" s="10"/>
      <c r="B134" s="7" t="s">
        <v>46</v>
      </c>
      <c r="C134" s="7" t="s">
        <v>289</v>
      </c>
      <c r="D134" s="7" t="s">
        <v>290</v>
      </c>
      <c r="E134" s="37" t="s">
        <v>53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21"/>
      <c r="Q134" s="19" t="str">
        <f>$Q$2</f>
        <v>Multi-Media Berufsbildende Schulen (MMBbS), Expo Plaza 3, 30539 HANNOVER</v>
      </c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9"/>
      <c r="BF134" s="16"/>
      <c r="BG134" s="16"/>
      <c r="BH134" s="16"/>
      <c r="BI134" s="16"/>
      <c r="BJ134" s="16"/>
      <c r="BK134" s="16"/>
      <c r="BL134" s="16"/>
      <c r="BM134" s="9"/>
      <c r="BN134" s="16"/>
      <c r="BO134" s="16"/>
      <c r="BP134" s="16"/>
      <c r="BQ134" s="9"/>
      <c r="BR134" s="9"/>
      <c r="BS134" s="16"/>
      <c r="BT134" s="16"/>
      <c r="BU134" s="16"/>
      <c r="BV134" s="16"/>
      <c r="BW134" s="16"/>
      <c r="BX134" s="16"/>
      <c r="BY134" s="16"/>
      <c r="BZ134" s="16"/>
      <c r="CA134" s="16"/>
      <c r="CB134" s="9"/>
      <c r="CC134" s="9"/>
      <c r="CD134" s="9"/>
      <c r="CE134" s="9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9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9"/>
    </row>
    <row r="135" spans="1:109" ht="54.95" hidden="1" customHeight="1" x14ac:dyDescent="0.2">
      <c r="A135" s="10"/>
      <c r="B135" s="7" t="s">
        <v>46</v>
      </c>
      <c r="C135" s="7" t="s">
        <v>289</v>
      </c>
      <c r="D135" s="7" t="s">
        <v>290</v>
      </c>
      <c r="E135" s="37" t="s">
        <v>274</v>
      </c>
      <c r="F135" s="16"/>
      <c r="G135" s="16"/>
      <c r="H135" s="16"/>
      <c r="I135" s="16"/>
      <c r="J135" s="16"/>
      <c r="K135" s="16"/>
      <c r="L135" s="19" t="str">
        <f>$L$2</f>
        <v>BBS II Göttingen, Godehardstraße 11, 37081 GÖTTINGEN</v>
      </c>
      <c r="M135" s="16"/>
      <c r="N135" s="16"/>
      <c r="O135" s="16"/>
      <c r="P135" s="21"/>
      <c r="Q135" s="19" t="str">
        <f>$Q$2</f>
        <v>Multi-Media Berufsbildende Schulen (MMBbS), Expo Plaza 3, 30539 HANNOVER</v>
      </c>
      <c r="R135" s="16"/>
      <c r="S135" s="16"/>
      <c r="T135" s="16"/>
      <c r="U135" s="16"/>
      <c r="V135" s="16"/>
      <c r="W135" s="16"/>
      <c r="X135" s="26"/>
      <c r="Y135" s="16"/>
      <c r="Z135" s="16"/>
      <c r="AA135" s="16"/>
      <c r="AB135" s="16"/>
      <c r="AC135" s="16"/>
      <c r="AD135" s="16"/>
      <c r="AE135" s="19" t="str">
        <f>$AE$2</f>
        <v>Walter-Gropius-Schule, Steuerwalder Straße 158, 31137 HILDESHEIM</v>
      </c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9"/>
      <c r="BF135" s="16"/>
      <c r="BG135" s="16"/>
      <c r="BH135" s="16"/>
      <c r="BI135" s="16"/>
      <c r="BJ135" s="16"/>
      <c r="BK135" s="16"/>
      <c r="BL135" s="16"/>
      <c r="BM135" s="9"/>
      <c r="BN135" s="16"/>
      <c r="BO135" s="16"/>
      <c r="BP135" s="16"/>
      <c r="BQ135" s="9"/>
      <c r="BR135" s="9"/>
      <c r="BS135" s="16"/>
      <c r="BT135" s="16"/>
      <c r="BU135" s="16"/>
      <c r="BV135" s="16"/>
      <c r="BW135" s="16"/>
      <c r="BX135" s="16"/>
      <c r="BY135" s="16"/>
      <c r="BZ135" s="16"/>
      <c r="CA135" s="16"/>
      <c r="CB135" s="9"/>
      <c r="CC135" s="9"/>
      <c r="CD135" s="9"/>
      <c r="CE135" s="9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9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9"/>
    </row>
    <row r="136" spans="1:109" ht="54.95" hidden="1" customHeight="1" x14ac:dyDescent="0.2">
      <c r="A136" s="10"/>
      <c r="B136" s="7" t="s">
        <v>487</v>
      </c>
      <c r="C136" s="7" t="s">
        <v>289</v>
      </c>
      <c r="D136" s="7" t="s">
        <v>290</v>
      </c>
      <c r="E136" s="37" t="s">
        <v>394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21"/>
      <c r="Q136" s="19" t="str">
        <f>$Q$2</f>
        <v>Multi-Media Berufsbildende Schulen (MMBbS), Expo Plaza 3, 30539 HANNOVER</v>
      </c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9"/>
      <c r="BF136" s="16"/>
      <c r="BG136" s="16"/>
      <c r="BH136" s="16"/>
      <c r="BI136" s="16"/>
      <c r="BJ136" s="16"/>
      <c r="BK136" s="16"/>
      <c r="BL136" s="16"/>
      <c r="BM136" s="9"/>
      <c r="BN136" s="16"/>
      <c r="BO136" s="16"/>
      <c r="BP136" s="16"/>
      <c r="BQ136" s="9"/>
      <c r="BR136" s="9"/>
      <c r="BS136" s="16"/>
      <c r="BT136" s="16"/>
      <c r="BU136" s="16"/>
      <c r="BV136" s="16"/>
      <c r="BW136" s="16"/>
      <c r="BX136" s="16"/>
      <c r="BY136" s="16"/>
      <c r="BZ136" s="16"/>
      <c r="CA136" s="16"/>
      <c r="CB136" s="9"/>
      <c r="CC136" s="9"/>
      <c r="CD136" s="9"/>
      <c r="CE136" s="9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9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9"/>
    </row>
    <row r="137" spans="1:109" ht="54.95" hidden="1" customHeight="1" x14ac:dyDescent="0.2">
      <c r="A137" s="10"/>
      <c r="B137" s="7" t="s">
        <v>486</v>
      </c>
      <c r="C137" s="7" t="s">
        <v>289</v>
      </c>
      <c r="D137" s="7" t="s">
        <v>290</v>
      </c>
      <c r="E137" s="37" t="s">
        <v>389</v>
      </c>
      <c r="F137" s="16"/>
      <c r="G137" s="16"/>
      <c r="H137" s="16"/>
      <c r="I137" s="16"/>
      <c r="J137" s="16"/>
      <c r="K137" s="16"/>
      <c r="L137" s="19" t="str">
        <f>$L$2</f>
        <v>BBS II Göttingen, Godehardstraße 11, 37081 GÖTTINGEN</v>
      </c>
      <c r="M137" s="16"/>
      <c r="N137" s="16"/>
      <c r="O137" s="16"/>
      <c r="P137" s="21"/>
      <c r="Q137" s="2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9" t="str">
        <f>$AE$2</f>
        <v>Walter-Gropius-Schule, Steuerwalder Straße 158, 31137 HILDESHEIM</v>
      </c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35"/>
      <c r="BD137" s="35"/>
      <c r="BE137" s="9"/>
      <c r="BF137" s="16"/>
      <c r="BG137" s="16"/>
      <c r="BH137" s="16"/>
      <c r="BI137" s="16"/>
      <c r="BJ137" s="16"/>
      <c r="BK137" s="16"/>
      <c r="BL137" s="16"/>
      <c r="BM137" s="9"/>
      <c r="BN137" s="16"/>
      <c r="BO137" s="16"/>
      <c r="BP137" s="16"/>
      <c r="BQ137" s="9"/>
      <c r="BR137" s="9"/>
      <c r="BS137" s="16"/>
      <c r="BT137" s="16"/>
      <c r="BU137" s="16"/>
      <c r="BV137" s="16"/>
      <c r="BW137" s="16"/>
      <c r="BX137" s="16"/>
      <c r="BY137" s="16"/>
      <c r="BZ137" s="16"/>
      <c r="CA137" s="16"/>
      <c r="CB137" s="9"/>
      <c r="CC137" s="9"/>
      <c r="CD137" s="9"/>
      <c r="CE137" s="9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9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9"/>
    </row>
    <row r="138" spans="1:109" ht="54.95" hidden="1" customHeight="1" x14ac:dyDescent="0.2">
      <c r="A138" s="10"/>
      <c r="B138" s="7" t="s">
        <v>486</v>
      </c>
      <c r="C138" s="7" t="s">
        <v>289</v>
      </c>
      <c r="D138" s="7" t="s">
        <v>290</v>
      </c>
      <c r="E138" s="37" t="s">
        <v>131</v>
      </c>
      <c r="F138" s="16"/>
      <c r="G138" s="16"/>
      <c r="H138" s="16"/>
      <c r="I138" s="16"/>
      <c r="J138" s="16"/>
      <c r="K138" s="16"/>
      <c r="L138" s="26"/>
      <c r="M138" s="9"/>
      <c r="N138" s="9"/>
      <c r="O138" s="9"/>
      <c r="P138" s="21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31" t="str">
        <f>$BC$2</f>
        <v>Johannes-Selenka-Schule, Inselwall 1A, 38114 BRAUNSCHWEIG</v>
      </c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</row>
    <row r="139" spans="1:109" ht="54.95" hidden="1" customHeight="1" x14ac:dyDescent="0.2">
      <c r="A139" s="10"/>
      <c r="B139" s="7" t="s">
        <v>486</v>
      </c>
      <c r="C139" s="7" t="s">
        <v>289</v>
      </c>
      <c r="D139" s="7" t="s">
        <v>290</v>
      </c>
      <c r="E139" s="37" t="s">
        <v>132</v>
      </c>
      <c r="F139" s="16"/>
      <c r="G139" s="16"/>
      <c r="H139" s="16"/>
      <c r="I139" s="16"/>
      <c r="J139" s="16"/>
      <c r="K139" s="16"/>
      <c r="L139" s="19" t="str">
        <f>$L$2</f>
        <v>BBS II Göttingen, Godehardstraße 11, 37081 GÖTTINGEN</v>
      </c>
      <c r="M139" s="16"/>
      <c r="N139" s="16"/>
      <c r="O139" s="16"/>
      <c r="P139" s="21"/>
      <c r="Q139" s="2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9" t="str">
        <f>$AE$2</f>
        <v>Walter-Gropius-Schule, Steuerwalder Straße 158, 31137 HILDESHEIM</v>
      </c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9"/>
      <c r="BF139" s="16"/>
      <c r="BG139" s="16"/>
      <c r="BH139" s="16"/>
      <c r="BI139" s="16"/>
      <c r="BJ139" s="16"/>
      <c r="BK139" s="16"/>
      <c r="BL139" s="16"/>
      <c r="BM139" s="9"/>
      <c r="BN139" s="16"/>
      <c r="BO139" s="16"/>
      <c r="BP139" s="16"/>
      <c r="BQ139" s="9"/>
      <c r="BR139" s="9"/>
      <c r="BS139" s="16"/>
      <c r="BT139" s="16"/>
      <c r="BU139" s="16"/>
      <c r="BV139" s="16"/>
      <c r="BW139" s="16"/>
      <c r="BX139" s="16"/>
      <c r="BY139" s="16"/>
      <c r="BZ139" s="16"/>
      <c r="CA139" s="16"/>
      <c r="CB139" s="9"/>
      <c r="CC139" s="9"/>
      <c r="CD139" s="9"/>
      <c r="CE139" s="9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9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9"/>
    </row>
    <row r="140" spans="1:109" ht="54.95" hidden="1" customHeight="1" x14ac:dyDescent="0.2">
      <c r="A140" s="10"/>
      <c r="B140" s="7" t="s">
        <v>85</v>
      </c>
      <c r="C140" s="7" t="s">
        <v>289</v>
      </c>
      <c r="D140" s="7" t="s">
        <v>290</v>
      </c>
      <c r="E140" s="37" t="s">
        <v>93</v>
      </c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21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9" t="s">
        <v>272</v>
      </c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9"/>
      <c r="BF140" s="16"/>
      <c r="BG140" s="16"/>
      <c r="BH140" s="16"/>
      <c r="BI140" s="16"/>
      <c r="BJ140" s="16"/>
      <c r="BK140" s="16"/>
      <c r="BL140" s="16"/>
      <c r="BM140" s="9"/>
      <c r="BN140" s="16"/>
      <c r="BO140" s="16"/>
      <c r="BP140" s="16"/>
      <c r="BQ140" s="9"/>
      <c r="BR140" s="9"/>
      <c r="BS140" s="16"/>
      <c r="BT140" s="16"/>
      <c r="BU140" s="16"/>
      <c r="BV140" s="16"/>
      <c r="BW140" s="16"/>
      <c r="BX140" s="16"/>
      <c r="BY140" s="16"/>
      <c r="BZ140" s="16"/>
      <c r="CA140" s="16"/>
      <c r="CB140" s="9"/>
      <c r="CC140" s="9"/>
      <c r="CD140" s="9"/>
      <c r="CE140" s="9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9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9"/>
    </row>
    <row r="141" spans="1:109" ht="54.95" hidden="1" customHeight="1" x14ac:dyDescent="0.2">
      <c r="A141" s="10"/>
      <c r="B141" s="7" t="s">
        <v>480</v>
      </c>
      <c r="C141" s="7" t="s">
        <v>289</v>
      </c>
      <c r="D141" s="7" t="s">
        <v>290</v>
      </c>
      <c r="E141" s="37" t="s">
        <v>136</v>
      </c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21"/>
      <c r="Q141" s="16"/>
      <c r="R141" s="16"/>
      <c r="S141" s="16"/>
      <c r="T141" s="16"/>
      <c r="U141" s="19" t="str">
        <f>$U$2</f>
        <v>Anna-Siemsen-Schule, Berufsbildende Schule 7 der Region Hannover, Im Moore 38, 30167 HANNOVER</v>
      </c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9"/>
      <c r="BF141" s="16"/>
      <c r="BG141" s="16"/>
      <c r="BH141" s="16"/>
      <c r="BI141" s="16"/>
      <c r="BJ141" s="16"/>
      <c r="BK141" s="16"/>
      <c r="BL141" s="16"/>
      <c r="BM141" s="9"/>
      <c r="BN141" s="16"/>
      <c r="BO141" s="16"/>
      <c r="BP141" s="16"/>
      <c r="BQ141" s="9"/>
      <c r="BR141" s="9"/>
      <c r="BS141" s="16"/>
      <c r="BT141" s="16"/>
      <c r="BU141" s="16"/>
      <c r="BV141" s="16"/>
      <c r="BW141" s="16"/>
      <c r="BX141" s="16"/>
      <c r="BY141" s="16"/>
      <c r="BZ141" s="16"/>
      <c r="CA141" s="16"/>
      <c r="CB141" s="9"/>
      <c r="CC141" s="9"/>
      <c r="CD141" s="9"/>
      <c r="CE141" s="9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9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9"/>
    </row>
    <row r="142" spans="1:109" ht="54.95" hidden="1" customHeight="1" x14ac:dyDescent="0.2">
      <c r="A142" s="10"/>
      <c r="B142" s="7" t="s">
        <v>19</v>
      </c>
      <c r="C142" s="7" t="s">
        <v>289</v>
      </c>
      <c r="D142" s="7" t="s">
        <v>290</v>
      </c>
      <c r="E142" s="37" t="s">
        <v>386</v>
      </c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21"/>
      <c r="Q142" s="16"/>
      <c r="R142" s="16"/>
      <c r="S142" s="16"/>
      <c r="T142" s="16"/>
      <c r="U142" s="16"/>
      <c r="V142" s="16"/>
      <c r="W142" s="19" t="str">
        <f>$W$2</f>
        <v>Berufsbildende Schulen Cora Berliner, Hauptstelle Brühlstraße, Brühlstraße 7, 30169 HANNOVER</v>
      </c>
      <c r="X142" s="2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9"/>
      <c r="BF142" s="16"/>
      <c r="BG142" s="16"/>
      <c r="BH142" s="16"/>
      <c r="BI142" s="16"/>
      <c r="BJ142" s="16"/>
      <c r="BK142" s="16"/>
      <c r="BL142" s="16"/>
      <c r="BM142" s="9"/>
      <c r="BN142" s="16"/>
      <c r="BO142" s="16"/>
      <c r="BP142" s="16"/>
      <c r="BQ142" s="9"/>
      <c r="BR142" s="9"/>
      <c r="BS142" s="16"/>
      <c r="BT142" s="16"/>
      <c r="BU142" s="16"/>
      <c r="BV142" s="16"/>
      <c r="BW142" s="16"/>
      <c r="BX142" s="16"/>
      <c r="BY142" s="16"/>
      <c r="BZ142" s="16"/>
      <c r="CA142" s="16"/>
      <c r="CB142" s="9"/>
      <c r="CC142" s="9"/>
      <c r="CD142" s="9"/>
      <c r="CE142" s="9"/>
      <c r="CF142" s="16"/>
      <c r="CG142" s="16"/>
      <c r="CH142" s="16"/>
      <c r="CI142" s="16"/>
      <c r="CJ142" s="16"/>
      <c r="CK142" s="16"/>
      <c r="CL142" s="34" t="str">
        <f>$CL$2</f>
        <v>Staatliche Berufs- und Berufsfachschule Mittenwald, Schöttlkarstraße 17, 82481 MITTENWALD*</v>
      </c>
      <c r="CM142" s="16"/>
      <c r="CN142" s="16"/>
      <c r="CO142" s="16"/>
      <c r="CP142" s="9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31" t="str">
        <f>$DC$2</f>
        <v>(*nur das 2. Ausbildungsjahr.)</v>
      </c>
      <c r="DD142" s="16"/>
      <c r="DE142" s="9"/>
    </row>
    <row r="143" spans="1:109" ht="54.95" hidden="1" customHeight="1" x14ac:dyDescent="0.2">
      <c r="A143" s="10"/>
      <c r="B143" s="7" t="s">
        <v>479</v>
      </c>
      <c r="C143" s="7" t="s">
        <v>289</v>
      </c>
      <c r="D143" s="7" t="s">
        <v>290</v>
      </c>
      <c r="E143" s="37" t="s">
        <v>107</v>
      </c>
      <c r="F143" s="21"/>
      <c r="G143" s="33"/>
      <c r="H143" s="33"/>
      <c r="I143" s="33"/>
      <c r="J143" s="33"/>
      <c r="K143" s="33"/>
      <c r="L143" s="33"/>
      <c r="M143" s="33"/>
      <c r="N143" s="33"/>
      <c r="O143" s="33"/>
      <c r="P143" s="21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5"/>
      <c r="BD143" s="35"/>
      <c r="BE143" s="9"/>
      <c r="BF143" s="33"/>
      <c r="BG143" s="33"/>
      <c r="BH143" s="33"/>
      <c r="BI143" s="33"/>
      <c r="BJ143" s="33"/>
      <c r="BK143" s="33"/>
      <c r="BL143" s="33"/>
      <c r="BM143" s="9"/>
      <c r="BN143" s="34" t="str">
        <f>$BN$2</f>
        <v>Staatliche Berufsschule Eichstätt, Burgstr. 22, 85072 EICHSTÄTT</v>
      </c>
      <c r="BO143" s="33"/>
      <c r="BP143" s="33"/>
      <c r="BQ143" s="9"/>
      <c r="BR143" s="9"/>
      <c r="BS143" s="33"/>
      <c r="BT143" s="33"/>
      <c r="BU143" s="33"/>
      <c r="BV143" s="33"/>
      <c r="BW143" s="33"/>
      <c r="BX143" s="33"/>
      <c r="BY143" s="33"/>
      <c r="BZ143" s="33"/>
      <c r="CA143" s="33"/>
      <c r="CB143" s="9"/>
      <c r="CC143" s="9"/>
      <c r="CD143" s="9"/>
      <c r="CE143" s="9"/>
      <c r="CF143" s="33"/>
      <c r="CG143" s="33"/>
      <c r="CH143" s="34" t="str">
        <f>$CH$2</f>
        <v>Steinmetzschule Königlutter, Schmidt-Reindahl-Str. 1, 38154 KÖNIGSLUTTER AM ELM</v>
      </c>
      <c r="CI143" s="33"/>
      <c r="CJ143" s="33"/>
      <c r="CK143" s="34" t="str">
        <f>$CK$2</f>
        <v>Berufsbildende Schule Carl-Burger-Schule, Gerberstr. 1, 56727 MAYEN</v>
      </c>
      <c r="CL143" s="32"/>
      <c r="CM143" s="33"/>
      <c r="CN143" s="33"/>
      <c r="CO143" s="33"/>
      <c r="CP143" s="9"/>
      <c r="CQ143" s="33"/>
      <c r="CR143" s="33"/>
      <c r="CS143" s="33"/>
      <c r="CT143" s="33"/>
      <c r="CU143" s="33"/>
      <c r="CV143" s="33"/>
      <c r="CW143" s="33"/>
      <c r="CX143" s="33"/>
      <c r="CY143" s="33"/>
      <c r="CZ143" s="33"/>
      <c r="DA143" s="33"/>
      <c r="DB143" s="33"/>
      <c r="DC143" s="33"/>
      <c r="DD143" s="33"/>
      <c r="DE143" s="9"/>
    </row>
    <row r="144" spans="1:109" ht="54.95" hidden="1" customHeight="1" x14ac:dyDescent="0.2">
      <c r="A144" s="10"/>
      <c r="B144" s="7" t="s">
        <v>111</v>
      </c>
      <c r="C144" s="7" t="s">
        <v>289</v>
      </c>
      <c r="D144" s="7" t="s">
        <v>290</v>
      </c>
      <c r="E144" s="37" t="s">
        <v>120</v>
      </c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21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35"/>
      <c r="BD144" s="35"/>
      <c r="BE144" s="9"/>
      <c r="BF144" s="16"/>
      <c r="BG144" s="16"/>
      <c r="BH144" s="16"/>
      <c r="BI144" s="16"/>
      <c r="BJ144" s="16"/>
      <c r="BK144" s="16"/>
      <c r="BL144" s="16"/>
      <c r="BM144" s="9"/>
      <c r="BN144" s="16"/>
      <c r="BO144" s="16"/>
      <c r="BP144" s="16"/>
      <c r="BQ144" s="9"/>
      <c r="BR144" s="9"/>
      <c r="BS144" s="16"/>
      <c r="BT144" s="16"/>
      <c r="BU144" s="16"/>
      <c r="BV144" s="16"/>
      <c r="BW144" s="16"/>
      <c r="BX144" s="16"/>
      <c r="BY144" s="16"/>
      <c r="BZ144" s="16"/>
      <c r="CA144" s="16"/>
      <c r="CB144" s="9"/>
      <c r="CC144" s="9"/>
      <c r="CD144" s="9"/>
      <c r="CE144" s="9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9"/>
      <c r="CQ144" s="16"/>
      <c r="CR144" s="16"/>
      <c r="CS144" s="16"/>
      <c r="CT144" s="31" t="str">
        <f>$CT$2</f>
        <v>Technisches Berufskolleg Solingen, Oligschlägereg 9, 42655 SOLINGEN</v>
      </c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9"/>
    </row>
    <row r="145" spans="1:109" ht="54.95" hidden="1" customHeight="1" x14ac:dyDescent="0.2">
      <c r="A145" s="10"/>
      <c r="B145" s="7" t="s">
        <v>486</v>
      </c>
      <c r="C145" s="7" t="s">
        <v>289</v>
      </c>
      <c r="D145" s="7" t="s">
        <v>290</v>
      </c>
      <c r="E145" s="37" t="s">
        <v>133</v>
      </c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21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9" t="str">
        <f>$AE$2</f>
        <v>Walter-Gropius-Schule, Steuerwalder Straße 158, 31137 HILDESHEIM</v>
      </c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28"/>
      <c r="BD145" s="28"/>
      <c r="BE145" s="9"/>
      <c r="BF145" s="16"/>
      <c r="BG145" s="16"/>
      <c r="BH145" s="16"/>
      <c r="BI145" s="16"/>
      <c r="BJ145" s="16"/>
      <c r="BK145" s="16"/>
      <c r="BL145" s="16"/>
      <c r="BM145" s="9"/>
      <c r="BN145" s="16"/>
      <c r="BO145" s="16"/>
      <c r="BP145" s="16"/>
      <c r="BQ145" s="9"/>
      <c r="BR145" s="9"/>
      <c r="BS145" s="16"/>
      <c r="BT145" s="16"/>
      <c r="BU145" s="16"/>
      <c r="BV145" s="16"/>
      <c r="BW145" s="16"/>
      <c r="BX145" s="16"/>
      <c r="BY145" s="16"/>
      <c r="BZ145" s="16"/>
      <c r="CA145" s="16"/>
      <c r="CB145" s="9"/>
      <c r="CC145" s="9"/>
      <c r="CD145" s="9"/>
      <c r="CE145" s="9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9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9"/>
    </row>
    <row r="146" spans="1:109" ht="54.95" hidden="1" customHeight="1" x14ac:dyDescent="0.2">
      <c r="A146" s="10"/>
      <c r="B146" s="7" t="s">
        <v>486</v>
      </c>
      <c r="C146" s="7" t="s">
        <v>289</v>
      </c>
      <c r="D146" s="7" t="s">
        <v>290</v>
      </c>
      <c r="E146" s="37" t="s">
        <v>134</v>
      </c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21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28"/>
      <c r="BD146" s="28"/>
      <c r="BE146" s="9"/>
      <c r="BF146" s="16"/>
      <c r="BG146" s="16"/>
      <c r="BH146" s="16"/>
      <c r="BI146" s="16"/>
      <c r="BJ146" s="16"/>
      <c r="BK146" s="16"/>
      <c r="BL146" s="16"/>
      <c r="BM146" s="9"/>
      <c r="BN146" s="16"/>
      <c r="BO146" s="16"/>
      <c r="BP146" s="16"/>
      <c r="BQ146" s="9"/>
      <c r="BR146" s="9"/>
      <c r="BS146" s="16"/>
      <c r="BT146" s="16"/>
      <c r="BU146" s="16"/>
      <c r="BV146" s="31" t="str">
        <f>$BV$2</f>
        <v>Papiermacherschule Gernsbach, Scheffelstr. 27, 76593 GERNSBACH</v>
      </c>
      <c r="BW146" s="16"/>
      <c r="BX146" s="16"/>
      <c r="BY146" s="16"/>
      <c r="BZ146" s="16"/>
      <c r="CA146" s="16"/>
      <c r="CB146" s="9"/>
      <c r="CC146" s="9"/>
      <c r="CD146" s="9"/>
      <c r="CE146" s="9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9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9"/>
    </row>
    <row r="147" spans="1:109" ht="54.95" hidden="1" customHeight="1" x14ac:dyDescent="0.2">
      <c r="A147" s="10"/>
      <c r="B147" s="7" t="s">
        <v>19</v>
      </c>
      <c r="C147" s="7" t="s">
        <v>289</v>
      </c>
      <c r="D147" s="7" t="s">
        <v>290</v>
      </c>
      <c r="E147" s="37" t="s">
        <v>30</v>
      </c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21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26"/>
      <c r="AD147" s="16"/>
      <c r="AE147" s="16"/>
      <c r="AF147" s="16"/>
      <c r="AG147" s="16"/>
      <c r="AH147" s="16"/>
      <c r="AI147" s="19" t="str">
        <f>$AI$2</f>
        <v>BBZ Neustadt am Rübenberge, Bunsenstraße 6, 31535 NEUSTADT AM RÜBENBERGE</v>
      </c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28"/>
      <c r="BD147" s="28"/>
      <c r="BE147" s="9"/>
      <c r="BF147" s="16"/>
      <c r="BG147" s="16"/>
      <c r="BH147" s="16"/>
      <c r="BI147" s="16"/>
      <c r="BJ147" s="16"/>
      <c r="BK147" s="16"/>
      <c r="BL147" s="16"/>
      <c r="BM147" s="9"/>
      <c r="BN147" s="16"/>
      <c r="BO147" s="16"/>
      <c r="BP147" s="16"/>
      <c r="BQ147" s="9"/>
      <c r="BR147" s="9"/>
      <c r="BS147" s="16"/>
      <c r="BT147" s="16"/>
      <c r="BU147" s="16"/>
      <c r="BV147" s="16"/>
      <c r="BW147" s="16"/>
      <c r="BX147" s="16"/>
      <c r="BY147" s="16"/>
      <c r="BZ147" s="16"/>
      <c r="CA147" s="16"/>
      <c r="CB147" s="9"/>
      <c r="CC147" s="9"/>
      <c r="CD147" s="9"/>
      <c r="CE147" s="9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9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9"/>
    </row>
    <row r="148" spans="1:109" ht="54.95" hidden="1" customHeight="1" x14ac:dyDescent="0.2">
      <c r="A148" s="10"/>
      <c r="B148" s="7" t="s">
        <v>111</v>
      </c>
      <c r="C148" s="7" t="s">
        <v>289</v>
      </c>
      <c r="D148" s="7" t="s">
        <v>290</v>
      </c>
      <c r="E148" s="37" t="s">
        <v>121</v>
      </c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21"/>
      <c r="Q148" s="16"/>
      <c r="R148" s="16"/>
      <c r="S148" s="16"/>
      <c r="T148" s="16"/>
      <c r="U148" s="16"/>
      <c r="V148" s="16"/>
      <c r="W148" s="16"/>
      <c r="X148" s="16"/>
      <c r="Y148" s="19" t="str">
        <f>$Y$2</f>
        <v>Justus-von-Liebig-Schule, Höfestraße 37, 30163 HANNOVER</v>
      </c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35"/>
      <c r="BD148" s="35"/>
      <c r="BE148" s="9"/>
      <c r="BF148" s="16"/>
      <c r="BG148" s="16"/>
      <c r="BH148" s="16"/>
      <c r="BI148" s="16"/>
      <c r="BJ148" s="16"/>
      <c r="BK148" s="16"/>
      <c r="BL148" s="16"/>
      <c r="BM148" s="9"/>
      <c r="BN148" s="16"/>
      <c r="BO148" s="16"/>
      <c r="BP148" s="16"/>
      <c r="BQ148" s="9"/>
      <c r="BR148" s="9"/>
      <c r="BS148" s="16"/>
      <c r="BT148" s="16"/>
      <c r="BU148" s="16"/>
      <c r="BV148" s="16"/>
      <c r="BW148" s="16"/>
      <c r="BX148" s="16"/>
      <c r="BY148" s="16"/>
      <c r="BZ148" s="16"/>
      <c r="CA148" s="16"/>
      <c r="CB148" s="9"/>
      <c r="CC148" s="9"/>
      <c r="CD148" s="9"/>
      <c r="CE148" s="9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9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9"/>
    </row>
    <row r="149" spans="1:109" ht="54.95" hidden="1" customHeight="1" x14ac:dyDescent="0.2">
      <c r="A149" s="10"/>
      <c r="B149" s="7" t="s">
        <v>111</v>
      </c>
      <c r="C149" s="7" t="s">
        <v>289</v>
      </c>
      <c r="D149" s="7" t="s">
        <v>290</v>
      </c>
      <c r="E149" s="37" t="s">
        <v>122</v>
      </c>
      <c r="F149" s="16"/>
      <c r="G149" s="16"/>
      <c r="H149" s="16"/>
      <c r="I149" s="16"/>
      <c r="J149" s="16"/>
      <c r="K149" s="16"/>
      <c r="L149" s="19" t="str">
        <f>$L$2</f>
        <v>BBS II Göttingen, Godehardstraße 11, 37081 GÖTTINGEN</v>
      </c>
      <c r="M149" s="16"/>
      <c r="N149" s="16"/>
      <c r="O149" s="16"/>
      <c r="P149" s="21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35"/>
      <c r="BD149" s="35"/>
      <c r="BE149" s="9"/>
      <c r="BF149" s="16"/>
      <c r="BG149" s="16"/>
      <c r="BH149" s="16"/>
      <c r="BI149" s="16"/>
      <c r="BJ149" s="16"/>
      <c r="BK149" s="16"/>
      <c r="BL149" s="16"/>
      <c r="BM149" s="9"/>
      <c r="BN149" s="16"/>
      <c r="BO149" s="16"/>
      <c r="BP149" s="16"/>
      <c r="BQ149" s="9"/>
      <c r="BR149" s="9"/>
      <c r="BS149" s="16"/>
      <c r="BT149" s="16"/>
      <c r="BU149" s="16"/>
      <c r="BV149" s="16"/>
      <c r="BW149" s="16"/>
      <c r="BX149" s="16"/>
      <c r="BY149" s="16"/>
      <c r="BZ149" s="16"/>
      <c r="CA149" s="16"/>
      <c r="CB149" s="9"/>
      <c r="CC149" s="9"/>
      <c r="CD149" s="9"/>
      <c r="CE149" s="9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9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9"/>
    </row>
    <row r="150" spans="1:109" ht="54.95" hidden="1" customHeight="1" x14ac:dyDescent="0.2">
      <c r="A150" s="10"/>
      <c r="B150" s="7" t="s">
        <v>127</v>
      </c>
      <c r="C150" s="7" t="s">
        <v>289</v>
      </c>
      <c r="D150" s="7" t="s">
        <v>290</v>
      </c>
      <c r="E150" s="37" t="s">
        <v>130</v>
      </c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21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9" t="str">
        <f>$AS$2</f>
        <v>Berufsbildende Schulen Springe, Paul-Schneider-Weg, 31832 SPRINGE</v>
      </c>
      <c r="AT150" s="16"/>
      <c r="AU150" s="16"/>
      <c r="AV150" s="16"/>
      <c r="AW150" s="16"/>
      <c r="AX150" s="16"/>
      <c r="AY150" s="16"/>
      <c r="AZ150" s="16"/>
      <c r="BA150" s="16"/>
      <c r="BB150" s="16"/>
      <c r="BC150" s="35"/>
      <c r="BD150" s="35"/>
      <c r="BE150" s="9"/>
      <c r="BF150" s="16"/>
      <c r="BG150" s="16"/>
      <c r="BH150" s="16"/>
      <c r="BI150" s="16"/>
      <c r="BJ150" s="16"/>
      <c r="BK150" s="16"/>
      <c r="BL150" s="16"/>
      <c r="BM150" s="9"/>
      <c r="BN150" s="16"/>
      <c r="BO150" s="16"/>
      <c r="BP150" s="16"/>
      <c r="BQ150" s="9"/>
      <c r="BR150" s="9"/>
      <c r="BS150" s="16"/>
      <c r="BT150" s="16"/>
      <c r="BU150" s="16"/>
      <c r="BV150" s="16"/>
      <c r="BW150" s="16"/>
      <c r="BX150" s="16"/>
      <c r="BY150" s="16"/>
      <c r="BZ150" s="16"/>
      <c r="CA150" s="16"/>
      <c r="CB150" s="9"/>
      <c r="CC150" s="9"/>
      <c r="CD150" s="9"/>
      <c r="CE150" s="9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9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9"/>
    </row>
    <row r="151" spans="1:109" ht="54.95" hidden="1" customHeight="1" x14ac:dyDescent="0.2">
      <c r="A151" s="10"/>
      <c r="B151" s="7" t="s">
        <v>480</v>
      </c>
      <c r="C151" s="7" t="s">
        <v>289</v>
      </c>
      <c r="D151" s="7" t="s">
        <v>290</v>
      </c>
      <c r="E151" s="37" t="s">
        <v>137</v>
      </c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21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28"/>
      <c r="BD151" s="28"/>
      <c r="BE151" s="9"/>
      <c r="BF151" s="16"/>
      <c r="BG151" s="16"/>
      <c r="BH151" s="16"/>
      <c r="BI151" s="16"/>
      <c r="BJ151" s="16"/>
      <c r="BK151" s="16"/>
      <c r="BL151" s="16"/>
      <c r="BM151" s="9"/>
      <c r="BN151" s="16"/>
      <c r="BO151" s="16"/>
      <c r="BP151" s="16"/>
      <c r="BQ151" s="9"/>
      <c r="BR151" s="9"/>
      <c r="BS151" s="16"/>
      <c r="BT151" s="16"/>
      <c r="BU151" s="16"/>
      <c r="BV151" s="16"/>
      <c r="BW151" s="16"/>
      <c r="BX151" s="16"/>
      <c r="BY151" s="16"/>
      <c r="BZ151" s="16"/>
      <c r="CA151" s="16"/>
      <c r="CB151" s="9"/>
      <c r="CC151" s="9"/>
      <c r="CD151" s="9"/>
      <c r="CE151" s="9"/>
      <c r="CF151" s="16"/>
      <c r="CG151" s="16"/>
      <c r="CH151" s="16"/>
      <c r="CI151" s="16"/>
      <c r="CJ151" s="16"/>
      <c r="CK151" s="16"/>
      <c r="CL151" s="16"/>
      <c r="CM151" s="31" t="str">
        <f>$CM$2</f>
        <v>Staatliche Berufsschule für Textilberufe Münchberg, Schützenstr. 30, 95213 MÜNCHBERG</v>
      </c>
      <c r="CN151" s="31"/>
      <c r="CO151" s="16"/>
      <c r="CP151" s="9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9"/>
    </row>
    <row r="152" spans="1:109" ht="54.95" hidden="1" customHeight="1" x14ac:dyDescent="0.2">
      <c r="A152" s="10"/>
      <c r="B152" s="7" t="s">
        <v>111</v>
      </c>
      <c r="C152" s="7" t="s">
        <v>289</v>
      </c>
      <c r="D152" s="7" t="s">
        <v>290</v>
      </c>
      <c r="E152" s="37" t="s">
        <v>123</v>
      </c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21"/>
      <c r="Q152" s="16"/>
      <c r="R152" s="16"/>
      <c r="S152" s="16"/>
      <c r="T152" s="16"/>
      <c r="U152" s="16"/>
      <c r="V152" s="16"/>
      <c r="W152" s="16"/>
      <c r="X152" s="16"/>
      <c r="Y152" s="19" t="str">
        <f>$Y$2</f>
        <v>Justus-von-Liebig-Schule, Höfestraße 37, 30163 HANNOVER</v>
      </c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35"/>
      <c r="BD152" s="35"/>
      <c r="BE152" s="9"/>
      <c r="BF152" s="16"/>
      <c r="BG152" s="16"/>
      <c r="BH152" s="16"/>
      <c r="BI152" s="16"/>
      <c r="BJ152" s="16"/>
      <c r="BK152" s="16"/>
      <c r="BL152" s="16"/>
      <c r="BM152" s="9"/>
      <c r="BN152" s="16"/>
      <c r="BO152" s="16"/>
      <c r="BP152" s="16"/>
      <c r="BQ152" s="9"/>
      <c r="BR152" s="9"/>
      <c r="BS152" s="16"/>
      <c r="BT152" s="16"/>
      <c r="BU152" s="16"/>
      <c r="BV152" s="16"/>
      <c r="BW152" s="16"/>
      <c r="BX152" s="16"/>
      <c r="BY152" s="16"/>
      <c r="BZ152" s="16"/>
      <c r="CA152" s="16"/>
      <c r="CB152" s="9"/>
      <c r="CC152" s="9"/>
      <c r="CD152" s="9"/>
      <c r="CE152" s="9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9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9"/>
    </row>
    <row r="153" spans="1:109" ht="54.95" hidden="1" customHeight="1" x14ac:dyDescent="0.2">
      <c r="A153" s="10"/>
      <c r="B153" s="7" t="s">
        <v>480</v>
      </c>
      <c r="C153" s="7" t="s">
        <v>289</v>
      </c>
      <c r="D153" s="7" t="s">
        <v>290</v>
      </c>
      <c r="E153" s="37" t="s">
        <v>138</v>
      </c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21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28"/>
      <c r="BD153" s="28"/>
      <c r="BE153" s="9"/>
      <c r="BF153" s="16"/>
      <c r="BG153" s="16"/>
      <c r="BH153" s="16"/>
      <c r="BI153" s="16"/>
      <c r="BJ153" s="16"/>
      <c r="BK153" s="16"/>
      <c r="BL153" s="16"/>
      <c r="BM153" s="9"/>
      <c r="BN153" s="16"/>
      <c r="BO153" s="16"/>
      <c r="BP153" s="16"/>
      <c r="BQ153" s="9"/>
      <c r="BR153" s="9"/>
      <c r="BS153" s="16"/>
      <c r="BT153" s="16"/>
      <c r="BU153" s="16"/>
      <c r="BV153" s="16"/>
      <c r="BW153" s="16"/>
      <c r="BX153" s="16"/>
      <c r="BY153" s="16"/>
      <c r="BZ153" s="16"/>
      <c r="CA153" s="16"/>
      <c r="CB153" s="9"/>
      <c r="CC153" s="9"/>
      <c r="CD153" s="9"/>
      <c r="CE153" s="9"/>
      <c r="CF153" s="16"/>
      <c r="CG153" s="16"/>
      <c r="CH153" s="16"/>
      <c r="CI153" s="16"/>
      <c r="CJ153" s="16"/>
      <c r="CK153" s="16"/>
      <c r="CL153" s="16"/>
      <c r="CM153" s="31" t="str">
        <f>$CM$2</f>
        <v>Staatliche Berufsschule für Textilberufe Münchberg, Schützenstr. 30, 95213 MÜNCHBERG</v>
      </c>
      <c r="CN153" s="31"/>
      <c r="CO153" s="16"/>
      <c r="CP153" s="9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9"/>
    </row>
    <row r="154" spans="1:109" ht="54.95" hidden="1" customHeight="1" x14ac:dyDescent="0.2">
      <c r="A154" s="10"/>
      <c r="B154" s="7" t="s">
        <v>72</v>
      </c>
      <c r="C154" s="7" t="s">
        <v>289</v>
      </c>
      <c r="D154" s="7" t="s">
        <v>290</v>
      </c>
      <c r="E154" s="37" t="s">
        <v>81</v>
      </c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21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9"/>
      <c r="BF154" s="16"/>
      <c r="BG154" s="16"/>
      <c r="BH154" s="16"/>
      <c r="BI154" s="16"/>
      <c r="BJ154" s="16"/>
      <c r="BK154" s="16"/>
      <c r="BL154" s="16"/>
      <c r="BM154" s="9"/>
      <c r="BN154" s="16"/>
      <c r="BO154" s="16"/>
      <c r="BP154" s="16"/>
      <c r="BQ154" s="9"/>
      <c r="BR154" s="9"/>
      <c r="BS154" s="16"/>
      <c r="BT154" s="16"/>
      <c r="BU154" s="16"/>
      <c r="BV154" s="16"/>
      <c r="BW154" s="16"/>
      <c r="BX154" s="16"/>
      <c r="BY154" s="16"/>
      <c r="BZ154" s="16"/>
      <c r="CA154" s="16"/>
      <c r="CB154" s="9"/>
      <c r="CC154" s="9"/>
      <c r="CD154" s="9"/>
      <c r="CE154" s="9"/>
      <c r="CF154" s="16"/>
      <c r="CG154" s="34" t="str">
        <f>$CG$2</f>
        <v>Hans-Böckler-Berufskolleg Köln, Eitorfer Straße 18-20, 50679 KÖLN</v>
      </c>
      <c r="CH154" s="16"/>
      <c r="CI154" s="16"/>
      <c r="CJ154" s="16"/>
      <c r="CK154" s="16"/>
      <c r="CL154" s="16"/>
      <c r="CM154" s="16"/>
      <c r="CN154" s="16"/>
      <c r="CO154" s="16"/>
      <c r="CP154" s="9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9"/>
    </row>
    <row r="155" spans="1:109" ht="54.95" hidden="1" customHeight="1" x14ac:dyDescent="0.2">
      <c r="A155" s="10"/>
      <c r="B155" s="7" t="s">
        <v>480</v>
      </c>
      <c r="C155" s="7" t="s">
        <v>289</v>
      </c>
      <c r="D155" s="7" t="s">
        <v>290</v>
      </c>
      <c r="E155" s="37" t="s">
        <v>139</v>
      </c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21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28"/>
      <c r="BD155" s="28"/>
      <c r="BE155" s="9"/>
      <c r="BF155" s="16"/>
      <c r="BG155" s="16"/>
      <c r="BH155" s="16"/>
      <c r="BI155" s="16"/>
      <c r="BJ155" s="16"/>
      <c r="BK155" s="16"/>
      <c r="BL155" s="16"/>
      <c r="BM155" s="9"/>
      <c r="BN155" s="16"/>
      <c r="BO155" s="16"/>
      <c r="BP155" s="16"/>
      <c r="BQ155" s="9"/>
      <c r="BR155" s="9"/>
      <c r="BS155" s="16"/>
      <c r="BT155" s="16"/>
      <c r="BU155" s="16"/>
      <c r="BV155" s="16"/>
      <c r="BW155" s="16"/>
      <c r="BX155" s="16"/>
      <c r="BY155" s="16"/>
      <c r="BZ155" s="16"/>
      <c r="CA155" s="16"/>
      <c r="CB155" s="9"/>
      <c r="CC155" s="9"/>
      <c r="CD155" s="9"/>
      <c r="CE155" s="9"/>
      <c r="CF155" s="16"/>
      <c r="CG155" s="16"/>
      <c r="CH155" s="16"/>
      <c r="CI155" s="16"/>
      <c r="CJ155" s="16"/>
      <c r="CK155" s="16"/>
      <c r="CL155" s="16"/>
      <c r="CM155" s="31" t="str">
        <f>$CM$2</f>
        <v>Staatliche Berufsschule für Textilberufe Münchberg, Schützenstr. 30, 95213 MÜNCHBERG</v>
      </c>
      <c r="CN155" s="31"/>
      <c r="CO155" s="16"/>
      <c r="CP155" s="9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9"/>
    </row>
    <row r="156" spans="1:109" ht="54.95" customHeight="1" x14ac:dyDescent="0.2">
      <c r="A156" s="10"/>
      <c r="B156" s="7" t="s">
        <v>484</v>
      </c>
      <c r="C156" s="7" t="s">
        <v>289</v>
      </c>
      <c r="D156" s="7" t="s">
        <v>290</v>
      </c>
      <c r="E156" s="37" t="s">
        <v>492</v>
      </c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21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9"/>
      <c r="BF156" s="16"/>
      <c r="BG156" s="16"/>
      <c r="BH156" s="16"/>
      <c r="BI156" s="16"/>
      <c r="BJ156" s="16"/>
      <c r="BK156" s="16"/>
      <c r="BL156" s="16"/>
      <c r="BM156" s="9"/>
      <c r="BN156" s="16"/>
      <c r="BO156" s="16"/>
      <c r="BP156" s="16"/>
      <c r="BQ156" s="9"/>
      <c r="BR156" s="9"/>
      <c r="BS156" s="16"/>
      <c r="BT156" s="16"/>
      <c r="BU156" s="16"/>
      <c r="BV156" s="16"/>
      <c r="BW156" s="16"/>
      <c r="BX156" s="16"/>
      <c r="BY156" s="16"/>
      <c r="BZ156" s="16"/>
      <c r="CA156" s="16"/>
      <c r="CB156" s="9"/>
      <c r="CC156" s="9"/>
      <c r="CD156" s="9"/>
      <c r="CE156" s="9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9"/>
      <c r="CQ156" s="34" t="str">
        <f>$CQ$2</f>
        <v>Staatl. BBS II für keramische Berufe, Weißenbacher Str. 60, 95100 SELB</v>
      </c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26"/>
    </row>
    <row r="157" spans="1:109" ht="54.95" hidden="1" customHeight="1" x14ac:dyDescent="0.2">
      <c r="A157" s="10"/>
      <c r="B157" s="7" t="s">
        <v>479</v>
      </c>
      <c r="C157" s="7" t="s">
        <v>289</v>
      </c>
      <c r="D157" s="7" t="s">
        <v>290</v>
      </c>
      <c r="E157" s="37" t="s">
        <v>108</v>
      </c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21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31" t="str">
        <f>$AY$2</f>
        <v>Berufsbildende Schulen Ammerland, Elmendorfer Str. 59, 26160 BAD ZWISCHENAHN</v>
      </c>
      <c r="AZ157" s="35"/>
      <c r="BA157" s="35"/>
      <c r="BB157" s="16"/>
      <c r="BC157" s="35"/>
      <c r="BD157" s="35"/>
      <c r="BE157" s="9"/>
      <c r="BF157" s="16"/>
      <c r="BG157" s="16"/>
      <c r="BH157" s="16"/>
      <c r="BI157" s="16"/>
      <c r="BJ157" s="16"/>
      <c r="BK157" s="16"/>
      <c r="BL157" s="16"/>
      <c r="BM157" s="9"/>
      <c r="BN157" s="16"/>
      <c r="BO157" s="16"/>
      <c r="BP157" s="16"/>
      <c r="BQ157" s="9"/>
      <c r="BR157" s="9"/>
      <c r="BS157" s="16"/>
      <c r="BT157" s="16"/>
      <c r="BU157" s="16"/>
      <c r="BV157" s="16"/>
      <c r="BW157" s="16"/>
      <c r="BX157" s="16"/>
      <c r="BY157" s="16"/>
      <c r="BZ157" s="16"/>
      <c r="CA157" s="16"/>
      <c r="CB157" s="9"/>
      <c r="CC157" s="9"/>
      <c r="CD157" s="9"/>
      <c r="CE157" s="9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9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9"/>
    </row>
    <row r="158" spans="1:109" ht="54.95" hidden="1" customHeight="1" x14ac:dyDescent="0.2">
      <c r="B158" s="7" t="s">
        <v>480</v>
      </c>
      <c r="C158" s="7" t="s">
        <v>289</v>
      </c>
      <c r="D158" s="7" t="s">
        <v>290</v>
      </c>
      <c r="E158" s="42" t="s">
        <v>401</v>
      </c>
      <c r="F158" s="3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31" t="str">
        <f>$CE$2</f>
        <v>Anna-Siemsen-Berufskolleg des Kreises Herford, Hermannstraße 9, 32051 HERFORD</v>
      </c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</row>
    <row r="159" spans="1:109" ht="54.95" hidden="1" customHeight="1" x14ac:dyDescent="0.2">
      <c r="B159" s="7" t="s">
        <v>480</v>
      </c>
      <c r="C159" s="7" t="s">
        <v>289</v>
      </c>
      <c r="D159" s="7" t="s">
        <v>290</v>
      </c>
      <c r="E159" s="42" t="s">
        <v>403</v>
      </c>
      <c r="F159" s="3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31" t="str">
        <f>$CE$2</f>
        <v>Anna-Siemsen-Berufskolleg des Kreises Herford, Hermannstraße 9, 32051 HERFORD</v>
      </c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</row>
    <row r="160" spans="1:109" ht="54.95" hidden="1" customHeight="1" x14ac:dyDescent="0.2">
      <c r="B160" s="7" t="s">
        <v>480</v>
      </c>
      <c r="C160" s="7" t="s">
        <v>289</v>
      </c>
      <c r="D160" s="7" t="s">
        <v>290</v>
      </c>
      <c r="E160" s="42" t="s">
        <v>402</v>
      </c>
      <c r="F160" s="3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31" t="str">
        <f>$CE$2</f>
        <v>Anna-Siemsen-Berufskolleg des Kreises Herford, Hermannstraße 9, 32051 HERFORD</v>
      </c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</row>
    <row r="161" spans="1:109" ht="54.95" hidden="1" customHeight="1" x14ac:dyDescent="0.2">
      <c r="A161" s="10"/>
      <c r="B161" s="7" t="s">
        <v>111</v>
      </c>
      <c r="C161" s="7" t="s">
        <v>289</v>
      </c>
      <c r="D161" s="7" t="s">
        <v>290</v>
      </c>
      <c r="E161" s="37" t="s">
        <v>124</v>
      </c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21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35"/>
      <c r="BD161" s="35"/>
      <c r="BE161" s="9"/>
      <c r="BF161" s="16"/>
      <c r="BG161" s="16"/>
      <c r="BH161" s="16"/>
      <c r="BI161" s="16"/>
      <c r="BJ161" s="16"/>
      <c r="BK161" s="16"/>
      <c r="BL161" s="16"/>
      <c r="BM161" s="9"/>
      <c r="BN161" s="16"/>
      <c r="BO161" s="16"/>
      <c r="BP161" s="16"/>
      <c r="BQ161" s="9"/>
      <c r="BR161" s="9"/>
      <c r="BS161" s="16"/>
      <c r="BT161" s="16"/>
      <c r="BU161" s="31" t="str">
        <f>$BU$2</f>
        <v>Berufsschule für Landesfachklassen, Heegestr. 14, 45897 GELSENKIRCHEN</v>
      </c>
      <c r="BV161" s="16"/>
      <c r="BW161" s="16"/>
      <c r="BX161" s="16"/>
      <c r="BY161" s="16"/>
      <c r="BZ161" s="16"/>
      <c r="CA161" s="16"/>
      <c r="CB161" s="9"/>
      <c r="CC161" s="9"/>
      <c r="CD161" s="9"/>
      <c r="CE161" s="9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9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9"/>
    </row>
    <row r="162" spans="1:109" ht="54.95" hidden="1" customHeight="1" x14ac:dyDescent="0.2">
      <c r="B162" s="7" t="s">
        <v>481</v>
      </c>
      <c r="C162" s="7" t="s">
        <v>289</v>
      </c>
      <c r="D162" s="7" t="s">
        <v>290</v>
      </c>
      <c r="E162" s="42" t="s">
        <v>405</v>
      </c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31" t="str">
        <f>$BH$2</f>
        <v>Berufsschule für den Großhandel, Außenhandel und Verkehr, Nordstraße 360, 28217 BREMEN</v>
      </c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31" t="str">
        <f>$BZ$2</f>
        <v>Berufliche Schule für Logistik, Schifffahrt und Touristik (BS 09), Bei der Hauptfeuerwache 1, 20099 HAMBURG</v>
      </c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</row>
    <row r="163" spans="1:109" ht="54.95" hidden="1" customHeight="1" x14ac:dyDescent="0.2">
      <c r="A163" s="10"/>
      <c r="B163" s="7" t="s">
        <v>480</v>
      </c>
      <c r="C163" s="7" t="s">
        <v>289</v>
      </c>
      <c r="D163" s="7" t="s">
        <v>290</v>
      </c>
      <c r="E163" s="37" t="s">
        <v>140</v>
      </c>
      <c r="F163" s="16"/>
      <c r="G163" s="16"/>
      <c r="H163" s="19" t="str">
        <f>$H$2</f>
        <v>Berufsbildungszentrum Dr. Jürgen Ulderup, Schlesierstraße 13, 49356 DIEPHOLZ</v>
      </c>
      <c r="I163" s="9"/>
      <c r="J163" s="9"/>
      <c r="K163" s="9"/>
      <c r="L163" s="9"/>
      <c r="M163" s="9"/>
      <c r="N163" s="9"/>
      <c r="O163" s="9"/>
      <c r="P163" s="21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30"/>
      <c r="BD163" s="30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31" t="str">
        <f>$CV$2</f>
        <v>Berufsbildungszentrum Dr. Jürgen Ulderup Standort Sulingen, Bogenstr. 3, 27232 SULINGEN</v>
      </c>
      <c r="CW163" s="9"/>
      <c r="CX163" s="9"/>
      <c r="CY163" s="9"/>
      <c r="CZ163" s="9"/>
      <c r="DA163" s="9"/>
      <c r="DB163" s="9"/>
      <c r="DC163" s="9"/>
      <c r="DD163" s="9"/>
      <c r="DE163" s="9"/>
    </row>
    <row r="164" spans="1:109" ht="54.95" hidden="1" customHeight="1" x14ac:dyDescent="0.2">
      <c r="A164" s="10"/>
      <c r="B164" s="7" t="s">
        <v>487</v>
      </c>
      <c r="C164" s="7" t="s">
        <v>289</v>
      </c>
      <c r="D164" s="7" t="s">
        <v>290</v>
      </c>
      <c r="E164" s="37" t="s">
        <v>66</v>
      </c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21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9" t="s">
        <v>272</v>
      </c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9"/>
      <c r="BF164" s="16"/>
      <c r="BG164" s="16"/>
      <c r="BH164" s="16"/>
      <c r="BI164" s="16"/>
      <c r="BJ164" s="16"/>
      <c r="BK164" s="16"/>
      <c r="BL164" s="16"/>
      <c r="BM164" s="9"/>
      <c r="BN164" s="16"/>
      <c r="BO164" s="16"/>
      <c r="BP164" s="16"/>
      <c r="BQ164" s="9"/>
      <c r="BR164" s="9"/>
      <c r="BS164" s="16"/>
      <c r="BT164" s="16"/>
      <c r="BU164" s="16"/>
      <c r="BV164" s="16"/>
      <c r="BW164" s="16"/>
      <c r="BX164" s="16"/>
      <c r="BY164" s="16"/>
      <c r="BZ164" s="16"/>
      <c r="CA164" s="16"/>
      <c r="CB164" s="9"/>
      <c r="CC164" s="9"/>
      <c r="CD164" s="9"/>
      <c r="CE164" s="9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9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9"/>
    </row>
    <row r="165" spans="1:109" ht="54.95" hidden="1" customHeight="1" x14ac:dyDescent="0.2">
      <c r="A165" s="10"/>
      <c r="B165" s="7" t="s">
        <v>481</v>
      </c>
      <c r="C165" s="7" t="s">
        <v>289</v>
      </c>
      <c r="D165" s="7" t="s">
        <v>290</v>
      </c>
      <c r="E165" s="37" t="s">
        <v>44</v>
      </c>
      <c r="F165" s="16"/>
      <c r="G165" s="19" t="str">
        <f>$G$2</f>
        <v>Berufsbildende Schulen Burgdorf, Berliner Ring 28, 31303 BURGDORF</v>
      </c>
      <c r="H165" s="16"/>
      <c r="I165" s="16"/>
      <c r="J165" s="16"/>
      <c r="K165" s="16"/>
      <c r="L165" s="19" t="str">
        <f>$L$2</f>
        <v>BBS II Göttingen, Godehardstraße 11, 37081 GÖTTINGEN</v>
      </c>
      <c r="M165" s="16"/>
      <c r="N165" s="16"/>
      <c r="O165" s="16"/>
      <c r="P165" s="21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9"/>
      <c r="BF165" s="16"/>
      <c r="BG165" s="16"/>
      <c r="BH165" s="16"/>
      <c r="BI165" s="16"/>
      <c r="BJ165" s="16"/>
      <c r="BK165" s="16"/>
      <c r="BL165" s="16"/>
      <c r="BM165" s="9"/>
      <c r="BN165" s="16"/>
      <c r="BO165" s="16"/>
      <c r="BP165" s="16"/>
      <c r="BQ165" s="9"/>
      <c r="BR165" s="9"/>
      <c r="BS165" s="16"/>
      <c r="BT165" s="16"/>
      <c r="BU165" s="16"/>
      <c r="BV165" s="16"/>
      <c r="BW165" s="16"/>
      <c r="BX165" s="16"/>
      <c r="BY165" s="16"/>
      <c r="BZ165" s="16"/>
      <c r="CA165" s="16"/>
      <c r="CB165" s="9"/>
      <c r="CC165" s="9"/>
      <c r="CD165" s="9"/>
      <c r="CE165" s="9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9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9"/>
    </row>
    <row r="166" spans="1:109" ht="54.95" hidden="1" customHeight="1" x14ac:dyDescent="0.2">
      <c r="A166" s="10"/>
      <c r="B166" s="7" t="s">
        <v>481</v>
      </c>
      <c r="C166" s="7" t="s">
        <v>289</v>
      </c>
      <c r="D166" s="7" t="s">
        <v>290</v>
      </c>
      <c r="E166" s="37" t="s">
        <v>45</v>
      </c>
      <c r="F166" s="21"/>
      <c r="G166" s="33"/>
      <c r="H166" s="33"/>
      <c r="I166" s="33"/>
      <c r="J166" s="33"/>
      <c r="K166" s="33"/>
      <c r="L166" s="33"/>
      <c r="M166" s="33"/>
      <c r="N166" s="33"/>
      <c r="O166" s="33"/>
      <c r="P166" s="21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16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9"/>
      <c r="BF166" s="33"/>
      <c r="BG166" s="33"/>
      <c r="BH166" s="33"/>
      <c r="BI166" s="33"/>
      <c r="BJ166" s="33"/>
      <c r="BK166" s="33"/>
      <c r="BL166" s="33"/>
      <c r="BM166" s="9"/>
      <c r="BN166" s="33"/>
      <c r="BO166" s="33"/>
      <c r="BP166" s="33"/>
      <c r="BQ166" s="33"/>
      <c r="BR166" s="35"/>
      <c r="BS166" s="33"/>
      <c r="BT166" s="33"/>
      <c r="BU166" s="33"/>
      <c r="BV166" s="33"/>
      <c r="BW166" s="33"/>
      <c r="BX166" s="33"/>
      <c r="BY166" s="33"/>
      <c r="BZ166" s="33"/>
      <c r="CA166" s="33"/>
      <c r="CB166" s="19" t="str">
        <f>$CB$2</f>
        <v>Staatliche Handelsschule Holstenwall, Holstenwall 14-17, 20344 HAMBURG</v>
      </c>
      <c r="CC166" s="9"/>
      <c r="CD166" s="9"/>
      <c r="CE166" s="9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9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9"/>
    </row>
    <row r="167" spans="1:109" ht="54.95" hidden="1" customHeight="1" x14ac:dyDescent="0.2">
      <c r="A167" s="10"/>
      <c r="B167" s="7" t="s">
        <v>487</v>
      </c>
      <c r="C167" s="7" t="s">
        <v>289</v>
      </c>
      <c r="D167" s="7" t="s">
        <v>290</v>
      </c>
      <c r="E167" s="37" t="s">
        <v>68</v>
      </c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21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9" t="str">
        <f>$AA$2</f>
        <v>Berufsbildende Schulen Hannah Arendt, Lavesallee 16, 30169 HANNOVER</v>
      </c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9"/>
      <c r="BF167" s="16"/>
      <c r="BG167" s="16"/>
      <c r="BH167" s="16"/>
      <c r="BI167" s="16"/>
      <c r="BJ167" s="16"/>
      <c r="BK167" s="16"/>
      <c r="BL167" s="16"/>
      <c r="BM167" s="9"/>
      <c r="BN167" s="16"/>
      <c r="BO167" s="16"/>
      <c r="BP167" s="16"/>
      <c r="BQ167" s="9"/>
      <c r="BR167" s="9"/>
      <c r="BS167" s="16"/>
      <c r="BT167" s="16"/>
      <c r="BU167" s="16"/>
      <c r="BV167" s="16"/>
      <c r="BW167" s="16"/>
      <c r="BX167" s="16"/>
      <c r="BY167" s="16"/>
      <c r="BZ167" s="16"/>
      <c r="CA167" s="16"/>
      <c r="CB167" s="9"/>
      <c r="CC167" s="9"/>
      <c r="CD167" s="9"/>
      <c r="CE167" s="9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9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9"/>
    </row>
    <row r="168" spans="1:109" ht="54.95" hidden="1" customHeight="1" x14ac:dyDescent="0.2">
      <c r="A168" s="10"/>
      <c r="B168" s="7" t="s">
        <v>487</v>
      </c>
      <c r="C168" s="7" t="s">
        <v>289</v>
      </c>
      <c r="D168" s="7" t="s">
        <v>290</v>
      </c>
      <c r="E168" s="37" t="s">
        <v>69</v>
      </c>
      <c r="F168" s="16"/>
      <c r="G168" s="16"/>
      <c r="H168" s="16"/>
      <c r="I168" s="16"/>
      <c r="J168" s="16"/>
      <c r="K168" s="19" t="str">
        <f>$K$2</f>
        <v>Berufsbildende Schulen 1 Arnoldi-Schule, Friedländer Weg 33 - 43, 37085 GÖTTINGEN</v>
      </c>
      <c r="L168" s="16"/>
      <c r="M168" s="16"/>
      <c r="N168" s="16"/>
      <c r="O168" s="16"/>
      <c r="P168" s="21"/>
      <c r="Q168" s="16"/>
      <c r="R168" s="16"/>
      <c r="S168" s="16"/>
      <c r="T168" s="16"/>
      <c r="U168" s="16"/>
      <c r="V168" s="16"/>
      <c r="W168" s="16"/>
      <c r="X168" s="19" t="str">
        <f>$X$2</f>
        <v>Berufsbildende Schulen Cora Berliner, Außenstelle Nußriede, Nußriede 4, 30627 HANNOVER</v>
      </c>
      <c r="Y168" s="16"/>
      <c r="Z168" s="16"/>
      <c r="AA168" s="16"/>
      <c r="AB168" s="16"/>
      <c r="AC168" s="16"/>
      <c r="AD168" s="19" t="str">
        <f>$AD$2</f>
        <v>Friedrich-List-Schule, Wollenweberstr. 66, 31134 HILDESHEIM</v>
      </c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9"/>
      <c r="BF168" s="16"/>
      <c r="BG168" s="16"/>
      <c r="BH168" s="16"/>
      <c r="BI168" s="16"/>
      <c r="BJ168" s="16"/>
      <c r="BK168" s="16"/>
      <c r="BL168" s="16"/>
      <c r="BM168" s="9"/>
      <c r="BN168" s="16"/>
      <c r="BO168" s="16"/>
      <c r="BP168" s="16"/>
      <c r="BQ168" s="9"/>
      <c r="BR168" s="9"/>
      <c r="BS168" s="16"/>
      <c r="BT168" s="16"/>
      <c r="BU168" s="16"/>
      <c r="BV168" s="16"/>
      <c r="BW168" s="16"/>
      <c r="BX168" s="16"/>
      <c r="BY168" s="16"/>
      <c r="BZ168" s="16"/>
      <c r="CA168" s="16"/>
      <c r="CB168" s="9"/>
      <c r="CC168" s="9"/>
      <c r="CD168" s="9"/>
      <c r="CE168" s="9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9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9"/>
    </row>
    <row r="169" spans="1:109" ht="54.95" hidden="1" customHeight="1" x14ac:dyDescent="0.2">
      <c r="A169" s="10"/>
      <c r="B169" s="7" t="s">
        <v>479</v>
      </c>
      <c r="C169" s="7" t="s">
        <v>289</v>
      </c>
      <c r="D169" s="7" t="s">
        <v>290</v>
      </c>
      <c r="E169" s="37" t="s">
        <v>109</v>
      </c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21"/>
      <c r="Q169" s="16"/>
      <c r="R169" s="16"/>
      <c r="S169" s="19" t="str">
        <f>$S$2</f>
        <v>Berufsbildende Schule 3 der Region Hannover, Ohestr. 6, 30169 HANNOVER</v>
      </c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35"/>
      <c r="BD169" s="35"/>
      <c r="BE169" s="9"/>
      <c r="BF169" s="16"/>
      <c r="BG169" s="16"/>
      <c r="BH169" s="16"/>
      <c r="BI169" s="16"/>
      <c r="BJ169" s="16"/>
      <c r="BK169" s="16"/>
      <c r="BL169" s="16"/>
      <c r="BM169" s="9"/>
      <c r="BN169" s="16"/>
      <c r="BO169" s="16"/>
      <c r="BP169" s="16"/>
      <c r="BQ169" s="9"/>
      <c r="BR169" s="9"/>
      <c r="BS169" s="16"/>
      <c r="BT169" s="16"/>
      <c r="BU169" s="16"/>
      <c r="BV169" s="16"/>
      <c r="BW169" s="16"/>
      <c r="BX169" s="16"/>
      <c r="BY169" s="16"/>
      <c r="BZ169" s="16"/>
      <c r="CA169" s="16"/>
      <c r="CB169" s="9"/>
      <c r="CC169" s="9"/>
      <c r="CD169" s="9"/>
      <c r="CE169" s="9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9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9"/>
    </row>
    <row r="170" spans="1:109" ht="54.95" hidden="1" customHeight="1" x14ac:dyDescent="0.2">
      <c r="B170" s="7" t="s">
        <v>479</v>
      </c>
      <c r="C170" s="7" t="s">
        <v>289</v>
      </c>
      <c r="D170" s="7" t="s">
        <v>290</v>
      </c>
      <c r="E170" s="42" t="s">
        <v>407</v>
      </c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31" t="str">
        <f>$BI$2</f>
        <v>BBS Cadenberge, Im Park 4, 21781 CADENBERGE</v>
      </c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</row>
    <row r="171" spans="1:109" ht="54.95" hidden="1" customHeight="1" x14ac:dyDescent="0.2">
      <c r="A171" s="10"/>
      <c r="B171" s="7" t="s">
        <v>144</v>
      </c>
      <c r="C171" s="7" t="s">
        <v>289</v>
      </c>
      <c r="D171" s="7" t="s">
        <v>290</v>
      </c>
      <c r="E171" s="37" t="s">
        <v>149</v>
      </c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21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9"/>
      <c r="BF171" s="16"/>
      <c r="BG171" s="16"/>
      <c r="BH171" s="16"/>
      <c r="BI171" s="16"/>
      <c r="BJ171" s="16"/>
      <c r="BK171" s="16"/>
      <c r="BL171" s="16"/>
      <c r="BM171" s="9"/>
      <c r="BN171" s="16"/>
      <c r="BO171" s="16"/>
      <c r="BP171" s="16"/>
      <c r="BQ171" s="9"/>
      <c r="BR171" s="9"/>
      <c r="BS171" s="16"/>
      <c r="BT171" s="16"/>
      <c r="BU171" s="16"/>
      <c r="BV171" s="16"/>
      <c r="BW171" s="16"/>
      <c r="BX171" s="16"/>
      <c r="BY171" s="16"/>
      <c r="BZ171" s="16"/>
      <c r="CA171" s="16"/>
      <c r="CB171" s="9"/>
      <c r="CC171" s="9"/>
      <c r="CD171" s="9"/>
      <c r="CE171" s="9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9"/>
      <c r="CQ171" s="16"/>
      <c r="CR171" s="16"/>
      <c r="CS171" s="31" t="str">
        <f>$CS$2</f>
        <v>Berufskolleg der Zentralfach- Schule der Deutschen Süßwarenwirtschaft, De-Leuw-Str. 3 - 9, 42653 SOLINGEN</v>
      </c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9"/>
    </row>
    <row r="172" spans="1:109" ht="54.95" customHeight="1" x14ac:dyDescent="0.2">
      <c r="B172" s="7" t="s">
        <v>72</v>
      </c>
      <c r="C172" s="7" t="s">
        <v>289</v>
      </c>
      <c r="D172" s="7" t="s">
        <v>290</v>
      </c>
      <c r="E172" s="65" t="s">
        <v>379</v>
      </c>
      <c r="F172" s="19" t="str">
        <f>$F$2</f>
        <v>Berufsbildende Schule Alfeld, Hildesheimer Str. 55, 31061 ALFELD (LEINE)</v>
      </c>
      <c r="G172" s="27"/>
      <c r="H172" s="27"/>
      <c r="I172" s="27"/>
      <c r="J172" s="27"/>
      <c r="K172" s="27"/>
      <c r="L172" s="27"/>
      <c r="M172" s="27"/>
      <c r="N172" s="27"/>
      <c r="O172" s="27"/>
      <c r="P172" s="35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0"/>
      <c r="BS172" s="27"/>
      <c r="BT172" s="27"/>
      <c r="BU172" s="27"/>
      <c r="BV172" s="27"/>
      <c r="BW172" s="27"/>
      <c r="BX172" s="27"/>
      <c r="BY172" s="27"/>
      <c r="BZ172" s="27"/>
      <c r="CA172" s="27"/>
      <c r="CB172" s="30"/>
      <c r="CC172" s="30"/>
      <c r="CD172" s="30"/>
      <c r="CE172" s="30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30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9"/>
    </row>
    <row r="173" spans="1:109" ht="54.95" customHeight="1" x14ac:dyDescent="0.2">
      <c r="A173" s="10"/>
      <c r="B173" s="7" t="s">
        <v>480</v>
      </c>
      <c r="C173" s="7" t="s">
        <v>289</v>
      </c>
      <c r="D173" s="7" t="s">
        <v>290</v>
      </c>
      <c r="E173" s="66" t="s">
        <v>466</v>
      </c>
      <c r="F173" s="16"/>
      <c r="G173" s="9"/>
      <c r="H173" s="9"/>
      <c r="I173" s="9"/>
      <c r="J173" s="9"/>
      <c r="K173" s="9"/>
      <c r="L173" s="9"/>
      <c r="M173" s="9"/>
      <c r="N173" s="9"/>
      <c r="O173" s="9"/>
      <c r="P173" s="21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9"/>
      <c r="BF173" s="16"/>
      <c r="BG173" s="16"/>
      <c r="BH173" s="16"/>
      <c r="BI173" s="16"/>
      <c r="BJ173" s="16"/>
      <c r="BK173" s="16"/>
      <c r="BL173" s="16"/>
      <c r="BM173" s="9"/>
      <c r="BN173" s="16"/>
      <c r="BO173" s="16"/>
      <c r="BP173" s="16"/>
      <c r="BQ173" s="9"/>
      <c r="BR173" s="9"/>
      <c r="BS173" s="16"/>
      <c r="BT173" s="16"/>
      <c r="BU173" s="16"/>
      <c r="BV173" s="16"/>
      <c r="BW173" s="16"/>
      <c r="BX173" s="16"/>
      <c r="BY173" s="16"/>
      <c r="BZ173" s="16"/>
      <c r="CA173" s="16"/>
      <c r="CB173" s="9"/>
      <c r="CC173" s="9"/>
      <c r="CD173" s="9"/>
      <c r="CE173" s="9"/>
      <c r="CF173" s="31" t="str">
        <f>$CF$2</f>
        <v>Richard-Riemerschmid-Berufskolleg, Heinrichstr. 51, 50676 KÖLN</v>
      </c>
      <c r="CG173" s="41"/>
      <c r="CH173" s="16"/>
      <c r="CI173" s="16"/>
      <c r="CJ173" s="16"/>
      <c r="CK173" s="16"/>
      <c r="CL173" s="16"/>
      <c r="CM173" s="16"/>
      <c r="CN173" s="16"/>
      <c r="CO173" s="16"/>
      <c r="CP173" s="9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9"/>
    </row>
    <row r="174" spans="1:109" ht="54.95" customHeight="1" x14ac:dyDescent="0.2">
      <c r="A174" s="10"/>
      <c r="B174" s="7" t="s">
        <v>72</v>
      </c>
      <c r="C174" s="7" t="s">
        <v>289</v>
      </c>
      <c r="D174" s="7" t="s">
        <v>290</v>
      </c>
      <c r="E174" s="66" t="s">
        <v>467</v>
      </c>
      <c r="F174" s="16"/>
      <c r="G174" s="16"/>
      <c r="H174" s="16"/>
      <c r="I174" s="16"/>
      <c r="J174" s="16"/>
      <c r="K174" s="16"/>
      <c r="L174" s="19" t="str">
        <f>$L$2</f>
        <v>BBS II Göttingen, Godehardstraße 11, 37081 GÖTTINGEN</v>
      </c>
      <c r="M174" s="16"/>
      <c r="N174" s="16"/>
      <c r="O174" s="16"/>
      <c r="P174" s="21"/>
      <c r="Q174" s="16"/>
      <c r="R174" s="16"/>
      <c r="S174" s="16"/>
      <c r="T174" s="19" t="str">
        <f>$T$2</f>
        <v>BBS-ME – Otto-Brenner-Schule, Lavesallee 14, 30169 HANNOVER</v>
      </c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9" t="str">
        <f>$AT$2</f>
        <v>Berufsbildende Schulen Stadthagen, Jahnstraße 21, 31655 STADTHAGEN</v>
      </c>
      <c r="AU174" s="21"/>
      <c r="AV174" s="16"/>
      <c r="AW174" s="16"/>
      <c r="AX174" s="16"/>
      <c r="AY174" s="16"/>
      <c r="AZ174" s="16"/>
      <c r="BA174" s="16"/>
      <c r="BB174" s="16"/>
      <c r="BC174" s="16"/>
      <c r="BD174" s="16"/>
      <c r="BE174" s="9"/>
      <c r="BF174" s="16"/>
      <c r="BG174" s="16"/>
      <c r="BH174" s="16"/>
      <c r="BI174" s="16"/>
      <c r="BJ174" s="16"/>
      <c r="BK174" s="16"/>
      <c r="BL174" s="16"/>
      <c r="BM174" s="9"/>
      <c r="BN174" s="16"/>
      <c r="BO174" s="16"/>
      <c r="BP174" s="16"/>
      <c r="BQ174" s="9"/>
      <c r="BR174" s="9"/>
      <c r="BS174" s="16"/>
      <c r="BT174" s="16"/>
      <c r="BU174" s="16"/>
      <c r="BV174" s="16"/>
      <c r="BW174" s="16"/>
      <c r="BX174" s="16"/>
      <c r="BY174" s="16"/>
      <c r="BZ174" s="16"/>
      <c r="CA174" s="16"/>
      <c r="CB174" s="9"/>
      <c r="CC174" s="9"/>
      <c r="CD174" s="9"/>
      <c r="CE174" s="9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9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9"/>
    </row>
    <row r="175" spans="1:109" ht="54.95" customHeight="1" x14ac:dyDescent="0.2">
      <c r="A175" s="10"/>
      <c r="B175" s="7" t="s">
        <v>72</v>
      </c>
      <c r="C175" s="7" t="s">
        <v>289</v>
      </c>
      <c r="D175" s="7" t="s">
        <v>290</v>
      </c>
      <c r="E175" s="66" t="s">
        <v>468</v>
      </c>
      <c r="F175" s="16"/>
      <c r="G175" s="16"/>
      <c r="H175" s="16"/>
      <c r="I175" s="16"/>
      <c r="J175" s="16"/>
      <c r="K175" s="16"/>
      <c r="L175" s="19" t="str">
        <f>$L$2</f>
        <v>BBS II Göttingen, Godehardstraße 11, 37081 GÖTTINGEN</v>
      </c>
      <c r="M175" s="16"/>
      <c r="N175" s="16"/>
      <c r="O175" s="16"/>
      <c r="P175" s="21"/>
      <c r="Q175" s="16"/>
      <c r="R175" s="16"/>
      <c r="S175" s="16"/>
      <c r="T175" s="19" t="str">
        <f>$T$2</f>
        <v>BBS-ME – Otto-Brenner-Schule, Lavesallee 14, 30169 HANNOVER</v>
      </c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9"/>
      <c r="AQ175" s="16"/>
      <c r="AR175" s="16"/>
      <c r="AS175" s="16"/>
      <c r="AT175" s="19" t="str">
        <f>$AT$2</f>
        <v>Berufsbildende Schulen Stadthagen, Jahnstraße 21, 31655 STADTHAGEN</v>
      </c>
      <c r="AU175" s="21"/>
      <c r="AV175" s="16"/>
      <c r="AW175" s="16"/>
      <c r="AX175" s="16"/>
      <c r="AY175" s="16"/>
      <c r="AZ175" s="16"/>
      <c r="BA175" s="16"/>
      <c r="BB175" s="16"/>
      <c r="BC175" s="16"/>
      <c r="BD175" s="31" t="str">
        <f>$BD$2</f>
        <v>Heinrich-Büssing-Schule, Salzdahlumer Straße 85, 38126 BRAUNSCHWEIG*</v>
      </c>
      <c r="BE175" s="9"/>
      <c r="BF175" s="16"/>
      <c r="BG175" s="16"/>
      <c r="BH175" s="16"/>
      <c r="BI175" s="16"/>
      <c r="BJ175" s="16"/>
      <c r="BK175" s="16"/>
      <c r="BL175" s="16"/>
      <c r="BM175" s="9"/>
      <c r="BN175" s="16"/>
      <c r="BO175" s="16"/>
      <c r="BP175" s="16"/>
      <c r="BQ175" s="9"/>
      <c r="BR175" s="9"/>
      <c r="BS175" s="16"/>
      <c r="BT175" s="16"/>
      <c r="BU175" s="16"/>
      <c r="BV175" s="16"/>
      <c r="BW175" s="16"/>
      <c r="BX175" s="16"/>
      <c r="BY175" s="16"/>
      <c r="BZ175" s="16"/>
      <c r="CA175" s="16"/>
      <c r="CB175" s="9"/>
      <c r="CC175" s="9"/>
      <c r="CD175" s="9"/>
      <c r="CE175" s="9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9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31" t="str">
        <f>$DB$2</f>
        <v>(*nur Fachrichtung Elektrotechnik.)</v>
      </c>
      <c r="DC175" s="36"/>
      <c r="DD175" s="16"/>
      <c r="DE175" s="9"/>
    </row>
    <row r="176" spans="1:109" ht="54.95" hidden="1" customHeight="1" x14ac:dyDescent="0.2">
      <c r="A176" s="10"/>
      <c r="B176" s="7" t="s">
        <v>480</v>
      </c>
      <c r="C176" s="7" t="s">
        <v>289</v>
      </c>
      <c r="D176" s="7" t="s">
        <v>290</v>
      </c>
      <c r="E176" s="37" t="s">
        <v>141</v>
      </c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21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9"/>
      <c r="BF176" s="16"/>
      <c r="BG176" s="16"/>
      <c r="BH176" s="16"/>
      <c r="BI176" s="16"/>
      <c r="BJ176" s="16"/>
      <c r="BK176" s="16"/>
      <c r="BL176" s="16"/>
      <c r="BM176" s="9"/>
      <c r="BN176" s="16"/>
      <c r="BO176" s="16"/>
      <c r="BP176" s="16"/>
      <c r="BQ176" s="9"/>
      <c r="BR176" s="9"/>
      <c r="BS176" s="16"/>
      <c r="BT176" s="16"/>
      <c r="BU176" s="16"/>
      <c r="BV176" s="16"/>
      <c r="BW176" s="16"/>
      <c r="BX176" s="16"/>
      <c r="BY176" s="16"/>
      <c r="BZ176" s="16"/>
      <c r="CA176" s="16"/>
      <c r="CB176" s="9"/>
      <c r="CC176" s="9"/>
      <c r="CD176" s="9"/>
      <c r="CE176" s="9"/>
      <c r="CF176" s="16"/>
      <c r="CG176" s="16"/>
      <c r="CH176" s="16"/>
      <c r="CI176" s="16"/>
      <c r="CJ176" s="16"/>
      <c r="CK176" s="16"/>
      <c r="CL176" s="16"/>
      <c r="CM176" s="31" t="str">
        <f>$CM$2</f>
        <v>Staatliche Berufsschule für Textilberufe Münchberg, Schützenstr. 30, 95213 MÜNCHBERG</v>
      </c>
      <c r="CN176" s="31"/>
      <c r="CO176" s="16"/>
      <c r="CP176" s="9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9"/>
    </row>
    <row r="177" spans="1:109" ht="54.95" hidden="1" customHeight="1" x14ac:dyDescent="0.2">
      <c r="A177" s="10"/>
      <c r="B177" s="7" t="s">
        <v>480</v>
      </c>
      <c r="C177" s="7" t="s">
        <v>289</v>
      </c>
      <c r="D177" s="7" t="s">
        <v>290</v>
      </c>
      <c r="E177" s="37" t="s">
        <v>143</v>
      </c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21"/>
      <c r="Q177" s="16"/>
      <c r="R177" s="16"/>
      <c r="S177" s="16"/>
      <c r="T177" s="16"/>
      <c r="U177" s="19" t="str">
        <f>$U$2</f>
        <v>Anna-Siemsen-Schule, Berufsbildende Schule 7 der Region Hannover, Im Moore 38, 30167 HANNOVER</v>
      </c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9"/>
      <c r="BF177" s="16"/>
      <c r="BG177" s="16"/>
      <c r="BH177" s="16"/>
      <c r="BI177" s="16"/>
      <c r="BJ177" s="16"/>
      <c r="BK177" s="16"/>
      <c r="BL177" s="16"/>
      <c r="BM177" s="9"/>
      <c r="BN177" s="16"/>
      <c r="BO177" s="16"/>
      <c r="BP177" s="16"/>
      <c r="BQ177" s="9"/>
      <c r="BR177" s="9"/>
      <c r="BS177" s="16"/>
      <c r="BT177" s="16"/>
      <c r="BU177" s="16"/>
      <c r="BV177" s="16"/>
      <c r="BW177" s="16"/>
      <c r="BX177" s="16"/>
      <c r="BY177" s="16"/>
      <c r="BZ177" s="16"/>
      <c r="CA177" s="16"/>
      <c r="CB177" s="9"/>
      <c r="CC177" s="9"/>
      <c r="CD177" s="9"/>
      <c r="CE177" s="9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9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9"/>
    </row>
    <row r="178" spans="1:109" ht="54.95" hidden="1" customHeight="1" x14ac:dyDescent="0.2">
      <c r="A178" s="10"/>
      <c r="B178" s="7" t="s">
        <v>480</v>
      </c>
      <c r="C178" s="7" t="s">
        <v>289</v>
      </c>
      <c r="D178" s="7" t="s">
        <v>290</v>
      </c>
      <c r="E178" s="37" t="s">
        <v>142</v>
      </c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21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9" t="str">
        <f>$AA$2</f>
        <v>Berufsbildende Schulen Hannah Arendt, Lavesallee 16, 30169 HANNOVER</v>
      </c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9"/>
      <c r="BF178" s="16"/>
      <c r="BG178" s="16"/>
      <c r="BH178" s="16"/>
      <c r="BI178" s="16"/>
      <c r="BJ178" s="16"/>
      <c r="BK178" s="16"/>
      <c r="BL178" s="16"/>
      <c r="BM178" s="9"/>
      <c r="BN178" s="16"/>
      <c r="BO178" s="16"/>
      <c r="BP178" s="16"/>
      <c r="BQ178" s="9"/>
      <c r="BR178" s="9"/>
      <c r="BS178" s="16"/>
      <c r="BT178" s="16"/>
      <c r="BU178" s="16"/>
      <c r="BV178" s="16"/>
      <c r="BW178" s="16"/>
      <c r="BX178" s="16"/>
      <c r="BY178" s="16"/>
      <c r="BZ178" s="16"/>
      <c r="CA178" s="16"/>
      <c r="CB178" s="9"/>
      <c r="CC178" s="9"/>
      <c r="CD178" s="9"/>
      <c r="CE178" s="9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9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9"/>
    </row>
    <row r="179" spans="1:109" ht="54.95" hidden="1" customHeight="1" x14ac:dyDescent="0.2">
      <c r="B179" s="7" t="s">
        <v>479</v>
      </c>
      <c r="C179" s="7" t="s">
        <v>289</v>
      </c>
      <c r="D179" s="7" t="s">
        <v>290</v>
      </c>
      <c r="E179" s="42" t="s">
        <v>420</v>
      </c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31" t="str">
        <f>$CD$2</f>
        <v>Berufliche Schule Bautechnik (BS 08), Wendenstraße 166, 20537 HAMBURG</v>
      </c>
      <c r="CE179" s="35"/>
      <c r="CF179" s="35"/>
      <c r="CG179" s="35"/>
      <c r="CH179" s="35"/>
      <c r="CI179" s="35"/>
      <c r="CJ179" s="31" t="str">
        <f>$CJ$2</f>
        <v>Berufsbildende Schulen 3, Am Krökentor 1 b,  39104 MAGDEBURG</v>
      </c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</row>
    <row r="180" spans="1:109" ht="54.95" hidden="1" customHeight="1" x14ac:dyDescent="0.2">
      <c r="B180" s="7" t="s">
        <v>479</v>
      </c>
      <c r="C180" s="7" t="s">
        <v>289</v>
      </c>
      <c r="D180" s="7" t="s">
        <v>290</v>
      </c>
      <c r="E180" s="42" t="s">
        <v>421</v>
      </c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19" t="str">
        <f>$AY$2</f>
        <v>Berufsbildende Schulen Ammerland, Elmendorfer Str. 59, 26160 BAD ZWISCHENAHN</v>
      </c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</row>
    <row r="181" spans="1:109" ht="54.95" hidden="1" customHeight="1" x14ac:dyDescent="0.2">
      <c r="B181" s="7" t="s">
        <v>479</v>
      </c>
      <c r="C181" s="7" t="s">
        <v>289</v>
      </c>
      <c r="D181" s="7" t="s">
        <v>290</v>
      </c>
      <c r="E181" s="42" t="s">
        <v>422</v>
      </c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19" t="str">
        <f>$AY$2</f>
        <v>Berufsbildende Schulen Ammerland, Elmendorfer Str. 59, 26160 BAD ZWISCHENAHN</v>
      </c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</row>
    <row r="182" spans="1:109" ht="54.95" hidden="1" customHeight="1" x14ac:dyDescent="0.2">
      <c r="B182" s="7" t="s">
        <v>479</v>
      </c>
      <c r="C182" s="7" t="s">
        <v>289</v>
      </c>
      <c r="D182" s="7" t="s">
        <v>290</v>
      </c>
      <c r="E182" s="42" t="s">
        <v>423</v>
      </c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19" t="str">
        <f>$S$2</f>
        <v>Berufsbildende Schule 3 der Region Hannover, Ohestr. 6, 30169 HANNOVER</v>
      </c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</row>
    <row r="183" spans="1:109" ht="54.95" hidden="1" customHeight="1" x14ac:dyDescent="0.2">
      <c r="A183" s="10"/>
      <c r="B183" s="7" t="s">
        <v>487</v>
      </c>
      <c r="C183" s="7" t="s">
        <v>289</v>
      </c>
      <c r="D183" s="7" t="s">
        <v>290</v>
      </c>
      <c r="E183" s="37" t="s">
        <v>70</v>
      </c>
      <c r="F183" s="16"/>
      <c r="G183" s="16"/>
      <c r="H183" s="26"/>
      <c r="I183" s="16"/>
      <c r="J183" s="16"/>
      <c r="K183" s="16"/>
      <c r="L183" s="16"/>
      <c r="M183" s="16"/>
      <c r="N183" s="16"/>
      <c r="O183" s="16"/>
      <c r="P183" s="21"/>
      <c r="Q183" s="16"/>
      <c r="R183" s="16"/>
      <c r="S183" s="16"/>
      <c r="T183" s="16"/>
      <c r="U183" s="16"/>
      <c r="V183" s="16"/>
      <c r="W183" s="16"/>
      <c r="X183" s="16"/>
      <c r="Y183" s="16"/>
      <c r="Z183" s="19" t="str">
        <f>$Z$2</f>
        <v>Justus-von-Liebig-Schule, Heisterbergallee 8, 30453 HANNOVER</v>
      </c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9"/>
      <c r="BF183" s="16"/>
      <c r="BG183" s="16"/>
      <c r="BH183" s="16"/>
      <c r="BI183" s="16"/>
      <c r="BJ183" s="16"/>
      <c r="BK183" s="16"/>
      <c r="BL183" s="16"/>
      <c r="BM183" s="9"/>
      <c r="BN183" s="16"/>
      <c r="BO183" s="16"/>
      <c r="BP183" s="16"/>
      <c r="BQ183" s="9"/>
      <c r="BR183" s="9"/>
      <c r="BS183" s="16"/>
      <c r="BT183" s="16"/>
      <c r="BU183" s="16"/>
      <c r="BV183" s="16"/>
      <c r="BW183" s="16"/>
      <c r="BX183" s="16"/>
      <c r="BY183" s="16"/>
      <c r="BZ183" s="16"/>
      <c r="CA183" s="16"/>
      <c r="CB183" s="9"/>
      <c r="CC183" s="9"/>
      <c r="CD183" s="9"/>
      <c r="CE183" s="9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9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9"/>
    </row>
    <row r="184" spans="1:109" ht="54.95" hidden="1" customHeight="1" x14ac:dyDescent="0.2">
      <c r="A184" s="10"/>
      <c r="B184" s="7" t="s">
        <v>481</v>
      </c>
      <c r="C184" s="7" t="s">
        <v>289</v>
      </c>
      <c r="D184" s="7" t="s">
        <v>290</v>
      </c>
      <c r="E184" s="37" t="s">
        <v>469</v>
      </c>
      <c r="F184" s="16"/>
      <c r="G184" s="16"/>
      <c r="H184" s="16"/>
      <c r="I184" s="16"/>
      <c r="J184" s="16"/>
      <c r="K184" s="19" t="str">
        <f>$K$2</f>
        <v>Berufsbildende Schulen 1 Arnoldi-Schule, Friedländer Weg 33 - 43, 37085 GÖTTINGEN</v>
      </c>
      <c r="L184" s="16"/>
      <c r="M184" s="16"/>
      <c r="N184" s="16"/>
      <c r="O184" s="16"/>
      <c r="P184" s="21"/>
      <c r="Q184" s="16"/>
      <c r="R184" s="16"/>
      <c r="S184" s="16"/>
      <c r="T184" s="16"/>
      <c r="U184" s="16"/>
      <c r="V184" s="16"/>
      <c r="W184" s="16"/>
      <c r="X184" s="19" t="str">
        <f>$X$2</f>
        <v>Berufsbildende Schulen Cora Berliner, Außenstelle Nußriede, Nußriede 4, 30627 HANNOVER</v>
      </c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9"/>
      <c r="BF184" s="16"/>
      <c r="BG184" s="16"/>
      <c r="BH184" s="16"/>
      <c r="BI184" s="16"/>
      <c r="BJ184" s="16"/>
      <c r="BK184" s="16"/>
      <c r="BL184" s="16"/>
      <c r="BM184" s="9"/>
      <c r="BN184" s="16"/>
      <c r="BO184" s="16"/>
      <c r="BP184" s="16"/>
      <c r="BQ184" s="9"/>
      <c r="BR184" s="9"/>
      <c r="BS184" s="16"/>
      <c r="BT184" s="16"/>
      <c r="BU184" s="16"/>
      <c r="BV184" s="16"/>
      <c r="BW184" s="16"/>
      <c r="BX184" s="16"/>
      <c r="BY184" s="16"/>
      <c r="BZ184" s="16"/>
      <c r="CA184" s="16"/>
      <c r="CB184" s="9"/>
      <c r="CC184" s="9"/>
      <c r="CD184" s="9"/>
      <c r="CE184" s="9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9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9"/>
    </row>
    <row r="185" spans="1:109" ht="54.95" hidden="1" customHeight="1" x14ac:dyDescent="0.2">
      <c r="A185" s="10"/>
      <c r="B185" s="7" t="s">
        <v>479</v>
      </c>
      <c r="C185" s="7" t="s">
        <v>289</v>
      </c>
      <c r="D185" s="7" t="s">
        <v>290</v>
      </c>
      <c r="E185" s="37" t="s">
        <v>110</v>
      </c>
      <c r="F185" s="21"/>
      <c r="G185" s="33"/>
      <c r="H185" s="33"/>
      <c r="I185" s="33"/>
      <c r="J185" s="33"/>
      <c r="K185" s="33"/>
      <c r="L185" s="33"/>
      <c r="M185" s="33"/>
      <c r="N185" s="33"/>
      <c r="O185" s="33"/>
      <c r="P185" s="21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9"/>
      <c r="BF185" s="33"/>
      <c r="BG185" s="33"/>
      <c r="BH185" s="33"/>
      <c r="BI185" s="33"/>
      <c r="BJ185" s="33"/>
      <c r="BK185" s="33"/>
      <c r="BL185" s="33"/>
      <c r="BM185" s="9"/>
      <c r="BN185" s="33"/>
      <c r="BO185" s="33"/>
      <c r="BP185" s="33"/>
      <c r="BQ185" s="9"/>
      <c r="BR185" s="9"/>
      <c r="BS185" s="33"/>
      <c r="BT185" s="33"/>
      <c r="BU185" s="31" t="str">
        <f>$BU$2</f>
        <v>Berufsschule für Landesfachklassen, Heegestr. 14, 45897 GELSENKIRCHEN</v>
      </c>
      <c r="BV185" s="33"/>
      <c r="BW185" s="33"/>
      <c r="BX185" s="33"/>
      <c r="BY185" s="33"/>
      <c r="BZ185" s="33"/>
      <c r="CA185" s="33"/>
      <c r="CB185" s="9"/>
      <c r="CC185" s="9"/>
      <c r="CD185" s="9"/>
      <c r="CE185" s="9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9"/>
      <c r="CQ185" s="33"/>
      <c r="CR185" s="33"/>
      <c r="CS185" s="33"/>
      <c r="CT185" s="33"/>
      <c r="CU185" s="33"/>
      <c r="CV185" s="33"/>
      <c r="CW185" s="33"/>
      <c r="CX185" s="33"/>
      <c r="CY185" s="33"/>
      <c r="CZ185" s="33"/>
      <c r="DA185" s="33"/>
      <c r="DB185" s="33"/>
      <c r="DC185" s="33"/>
      <c r="DD185" s="33"/>
      <c r="DE185" s="9"/>
    </row>
    <row r="186" spans="1:109" ht="54.95" hidden="1" customHeight="1" x14ac:dyDescent="0.2">
      <c r="A186" s="10"/>
      <c r="B186" s="7" t="s">
        <v>487</v>
      </c>
      <c r="C186" s="7" t="s">
        <v>289</v>
      </c>
      <c r="D186" s="7" t="s">
        <v>290</v>
      </c>
      <c r="E186" s="37" t="s">
        <v>71</v>
      </c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21"/>
      <c r="Q186" s="16"/>
      <c r="R186" s="16"/>
      <c r="S186" s="16"/>
      <c r="T186" s="16"/>
      <c r="U186" s="16"/>
      <c r="V186" s="16"/>
      <c r="W186" s="16"/>
      <c r="X186" s="19" t="str">
        <f>$X$2</f>
        <v>Berufsbildende Schulen Cora Berliner, Außenstelle Nußriede, Nußriede 4, 30627 HANNOVER</v>
      </c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9"/>
      <c r="BF186" s="16"/>
      <c r="BG186" s="16"/>
      <c r="BH186" s="16"/>
      <c r="BI186" s="16"/>
      <c r="BJ186" s="16"/>
      <c r="BK186" s="16"/>
      <c r="BL186" s="16"/>
      <c r="BM186" s="9"/>
      <c r="BN186" s="16"/>
      <c r="BO186" s="16"/>
      <c r="BP186" s="16"/>
      <c r="BQ186" s="9"/>
      <c r="BR186" s="9"/>
      <c r="BS186" s="16"/>
      <c r="BT186" s="16"/>
      <c r="BU186" s="16"/>
      <c r="BV186" s="16"/>
      <c r="BW186" s="16"/>
      <c r="BX186" s="16"/>
      <c r="BY186" s="16"/>
      <c r="BZ186" s="16"/>
      <c r="CA186" s="16"/>
      <c r="CB186" s="9"/>
      <c r="CC186" s="9"/>
      <c r="CD186" s="9"/>
      <c r="CE186" s="9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9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9"/>
    </row>
    <row r="187" spans="1:109" ht="54.95" hidden="1" customHeight="1" x14ac:dyDescent="0.2">
      <c r="A187" s="10"/>
      <c r="B187" s="7" t="s">
        <v>484</v>
      </c>
      <c r="C187" s="7" t="s">
        <v>289</v>
      </c>
      <c r="D187" s="7" t="s">
        <v>290</v>
      </c>
      <c r="E187" s="37" t="s">
        <v>153</v>
      </c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21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9" t="str">
        <f>$AR$2</f>
        <v>Berufsbildende Schulen Rinteln, Burgfeldsweide 1, 31737 RINTELN</v>
      </c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9"/>
      <c r="BF187" s="16"/>
      <c r="BG187" s="16"/>
      <c r="BH187" s="16"/>
      <c r="BI187" s="16"/>
      <c r="BJ187" s="16"/>
      <c r="BK187" s="16"/>
      <c r="BL187" s="16"/>
      <c r="BM187" s="9"/>
      <c r="BN187" s="16"/>
      <c r="BO187" s="16"/>
      <c r="BP187" s="16"/>
      <c r="BQ187" s="9"/>
      <c r="BR187" s="9"/>
      <c r="BS187" s="16"/>
      <c r="BT187" s="16"/>
      <c r="BU187" s="16"/>
      <c r="BV187" s="16"/>
      <c r="BW187" s="16"/>
      <c r="BX187" s="16"/>
      <c r="BY187" s="16"/>
      <c r="BZ187" s="16"/>
      <c r="CA187" s="16"/>
      <c r="CB187" s="9"/>
      <c r="CC187" s="9"/>
      <c r="CD187" s="9"/>
      <c r="CE187" s="9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9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9"/>
    </row>
    <row r="188" spans="1:109" ht="54.95" hidden="1" customHeight="1" x14ac:dyDescent="0.2">
      <c r="A188" s="10"/>
      <c r="B188" s="7" t="s">
        <v>111</v>
      </c>
      <c r="C188" s="7" t="s">
        <v>289</v>
      </c>
      <c r="D188" s="7" t="s">
        <v>290</v>
      </c>
      <c r="E188" s="37" t="s">
        <v>125</v>
      </c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21"/>
      <c r="Q188" s="16"/>
      <c r="R188" s="16"/>
      <c r="S188" s="19" t="str">
        <f>$S$2</f>
        <v>Berufsbildende Schule 3 der Region Hannover, Ohestr. 6, 30169 HANNOVER</v>
      </c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33"/>
      <c r="BD188" s="33"/>
      <c r="BE188" s="9"/>
      <c r="BF188" s="16"/>
      <c r="BG188" s="16"/>
      <c r="BH188" s="16"/>
      <c r="BI188" s="16"/>
      <c r="BJ188" s="16"/>
      <c r="BK188" s="16"/>
      <c r="BL188" s="16"/>
      <c r="BM188" s="9"/>
      <c r="BN188" s="16"/>
      <c r="BO188" s="16"/>
      <c r="BP188" s="16"/>
      <c r="BQ188" s="9"/>
      <c r="BR188" s="9"/>
      <c r="BS188" s="16"/>
      <c r="BT188" s="16"/>
      <c r="BU188" s="16"/>
      <c r="BV188" s="16"/>
      <c r="BW188" s="16"/>
      <c r="BX188" s="16"/>
      <c r="BY188" s="16"/>
      <c r="BZ188" s="16"/>
      <c r="CA188" s="16"/>
      <c r="CB188" s="9"/>
      <c r="CC188" s="9"/>
      <c r="CD188" s="9"/>
      <c r="CE188" s="9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9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9"/>
    </row>
    <row r="189" spans="1:109" ht="54.95" customHeight="1" x14ac:dyDescent="0.2">
      <c r="A189" s="10"/>
      <c r="B189" s="7" t="s">
        <v>144</v>
      </c>
      <c r="C189" s="7" t="s">
        <v>289</v>
      </c>
      <c r="D189" s="7" t="s">
        <v>290</v>
      </c>
      <c r="E189" s="37" t="s">
        <v>493</v>
      </c>
      <c r="F189" s="21"/>
      <c r="G189" s="33"/>
      <c r="H189" s="33"/>
      <c r="I189" s="33"/>
      <c r="J189" s="33"/>
      <c r="K189" s="33"/>
      <c r="L189" s="33"/>
      <c r="M189" s="33"/>
      <c r="N189" s="33"/>
      <c r="O189" s="33"/>
      <c r="P189" s="21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9"/>
      <c r="BF189" s="33"/>
      <c r="BG189" s="33"/>
      <c r="BH189" s="33"/>
      <c r="BI189" s="33"/>
      <c r="BJ189" s="33"/>
      <c r="BK189" s="33"/>
      <c r="BL189" s="33"/>
      <c r="BM189" s="9"/>
      <c r="BN189" s="33"/>
      <c r="BO189" s="33"/>
      <c r="BP189" s="33"/>
      <c r="BQ189" s="9"/>
      <c r="BR189" s="9"/>
      <c r="BS189" s="33"/>
      <c r="BT189" s="33"/>
      <c r="BU189" s="33"/>
      <c r="BV189" s="33"/>
      <c r="BW189" s="31" t="str">
        <f>$BW$2</f>
        <v>Berufsbildende Schulen II des Landkreises Gifhorn, Im Koppelweg 50, 38518 GIFHORN</v>
      </c>
      <c r="BX189" s="33"/>
      <c r="BY189" s="33"/>
      <c r="BZ189" s="33"/>
      <c r="CA189" s="33"/>
      <c r="CB189" s="9"/>
      <c r="CC189" s="9"/>
      <c r="CD189" s="9"/>
      <c r="CE189" s="9"/>
      <c r="CF189" s="33"/>
      <c r="CG189" s="33"/>
      <c r="CH189" s="33"/>
      <c r="CI189" s="33"/>
      <c r="CJ189" s="33"/>
      <c r="CK189" s="33"/>
      <c r="CL189" s="33"/>
      <c r="CM189" s="33"/>
      <c r="CN189" s="33"/>
      <c r="CO189" s="33"/>
      <c r="CP189" s="9"/>
      <c r="CQ189" s="33"/>
      <c r="CR189" s="33"/>
      <c r="CS189" s="33"/>
      <c r="CT189" s="33"/>
      <c r="CU189" s="33"/>
      <c r="CV189" s="33"/>
      <c r="CW189" s="33"/>
      <c r="CX189" s="33"/>
      <c r="CY189" s="33"/>
      <c r="CZ189" s="31" t="str">
        <f>$CZ$2</f>
        <v>Landesberufsschule für Müller, Berufsbildende Schule 2, Umweg 24, 29378 WITTINGEN</v>
      </c>
      <c r="DA189" s="35"/>
      <c r="DB189" s="35"/>
      <c r="DC189" s="35"/>
      <c r="DD189" s="35"/>
      <c r="DE189" s="9"/>
    </row>
    <row r="190" spans="1:109" ht="54.95" hidden="1" customHeight="1" x14ac:dyDescent="0.2">
      <c r="A190" s="10"/>
      <c r="B190" s="7" t="s">
        <v>19</v>
      </c>
      <c r="C190" s="7" t="s">
        <v>289</v>
      </c>
      <c r="D190" s="7" t="s">
        <v>290</v>
      </c>
      <c r="E190" s="37" t="s">
        <v>32</v>
      </c>
      <c r="F190" s="19" t="str">
        <f>$F$2</f>
        <v>Berufsbildende Schule Alfeld, Hildesheimer Str. 55, 31061 ALFELD (LEINE)</v>
      </c>
      <c r="G190" s="19" t="str">
        <f>$G$2</f>
        <v>Berufsbildende Schulen Burgdorf, Berliner Ring 28, 31303 BURGDORF</v>
      </c>
      <c r="H190" s="19" t="str">
        <f>$H$2</f>
        <v>Berufsbildungszentrum Dr. Jürgen Ulderup, Schlesierstraße 13, 49356 DIEPHOLZ</v>
      </c>
      <c r="I190" s="19" t="str">
        <f>$I$2</f>
        <v>Berufsbildende Schulen Duderstadt, Kolpingstraße 4 und 6, 37115 DUDERSTADT</v>
      </c>
      <c r="J190" s="19" t="str">
        <f>$J$2</f>
        <v>Berufsbildende Schulen Einbeck, Hullerser Tor 4, 37574 EINBECK</v>
      </c>
      <c r="K190" s="19" t="str">
        <f>$K$2</f>
        <v>Berufsbildende Schulen 1 Arnoldi-Schule, Friedländer Weg 33 - 43, 37085 GÖTTINGEN</v>
      </c>
      <c r="L190" s="16"/>
      <c r="M190" s="16"/>
      <c r="N190" s="16"/>
      <c r="O190" s="16"/>
      <c r="P190" s="19" t="str">
        <f>$P$2</f>
        <v>Handelslehranstalt Hameln, Mühlenstraße 16, 31785 HAMELN</v>
      </c>
      <c r="Q190" s="16"/>
      <c r="R190" s="16"/>
      <c r="S190" s="16"/>
      <c r="T190" s="16"/>
      <c r="U190" s="16"/>
      <c r="V190" s="16"/>
      <c r="W190" s="19" t="str">
        <f>$W$2</f>
        <v>Berufsbildende Schulen Cora Berliner, Hauptstelle Brühlstraße, Brühlstraße 7, 30169 HANNOVER</v>
      </c>
      <c r="X190" s="16"/>
      <c r="Y190" s="16"/>
      <c r="Z190" s="16"/>
      <c r="AA190" s="16"/>
      <c r="AB190" s="16"/>
      <c r="AC190" s="19" t="str">
        <f>$AC$2</f>
        <v>Berufsbildende Schulen Münden, Auefeld 8, 34346 HANN. MÜNDEN</v>
      </c>
      <c r="AD190" s="19" t="str">
        <f>$AD$2</f>
        <v>Friedrich-List-Schule, Wollenweberstr. 66, 31134 HILDESHEIM</v>
      </c>
      <c r="AE190" s="16"/>
      <c r="AF190" s="16"/>
      <c r="AG190" s="19" t="str">
        <f>$AG$2</f>
        <v>Georg-von-Langen-Schule, Berufsbildende Schulen Holzminden, Von-Langen Allee 5, 37603 HOLZMINDEN</v>
      </c>
      <c r="AH190" s="16"/>
      <c r="AI190" s="19" t="str">
        <f>$AI$2</f>
        <v>BBZ Neustadt am Rübenberge, Bunsenstraße 6, 31535 NEUSTADT AM RÜBENBERGE</v>
      </c>
      <c r="AJ190" s="19" t="str">
        <f>$AJ$2</f>
        <v>Berufsbildende Schulen des Landkreises Nienburg/Weser, Berliner Ring 45, 31582 NIENBURG/WESER</v>
      </c>
      <c r="AK190" s="16"/>
      <c r="AL190" s="19" t="str">
        <f>$AL$2</f>
        <v>Berufsbildende Schulen 1 Northeim, Europa-Schule, Sudheimer Str. 36 – 38, 37154 NORTHEIM</v>
      </c>
      <c r="AM190" s="16"/>
      <c r="AN190" s="16"/>
      <c r="AO190" s="19" t="str">
        <f>$AO$2</f>
        <v>Berufsbildende Schulen I Osterode am Harz, Europa-Schule, Neustädter Tor 1/3, 37520 OSTERODE AM HARZ</v>
      </c>
      <c r="AP190" s="16"/>
      <c r="AQ190" s="16"/>
      <c r="AR190" s="19" t="str">
        <f>$AR$2</f>
        <v>Berufsbildende Schulen Rinteln, Burgfeldsweide 1, 31737 RINTELN</v>
      </c>
      <c r="AS190" s="19" t="str">
        <f>$AS$2</f>
        <v>Berufsbildende Schulen Springe, Paul-Schneider-Weg, 31832 SPRINGE</v>
      </c>
      <c r="AT190" s="19" t="str">
        <f>$AT$2</f>
        <v>Berufsbildende Schulen Stadthagen, Jahnstraße 21, 31655 STADTHAGEN</v>
      </c>
      <c r="AU190" s="21"/>
      <c r="AV190" s="19" t="str">
        <f>$AV$2</f>
        <v>Berufsbildende Schulen Syke,  An der Weide 8, 28857 SYKE</v>
      </c>
      <c r="AW190" s="33"/>
      <c r="AX190" s="33"/>
      <c r="AY190" s="33"/>
      <c r="AZ190" s="33"/>
      <c r="BA190" s="33"/>
      <c r="BB190" s="33"/>
      <c r="BC190" s="33"/>
      <c r="BD190" s="33"/>
      <c r="BE190" s="9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9"/>
      <c r="BR190" s="30"/>
      <c r="BS190" s="26"/>
      <c r="BT190" s="26"/>
      <c r="BU190" s="26"/>
      <c r="BV190" s="26"/>
      <c r="BW190" s="26"/>
      <c r="BX190" s="26"/>
      <c r="BY190" s="26"/>
      <c r="BZ190" s="26"/>
      <c r="CA190" s="26"/>
      <c r="CB190" s="30"/>
      <c r="CC190" s="30"/>
      <c r="CD190" s="30"/>
      <c r="CE190" s="30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30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9"/>
    </row>
    <row r="191" spans="1:109" ht="54.95" hidden="1" customHeight="1" x14ac:dyDescent="0.2">
      <c r="B191" s="7" t="s">
        <v>487</v>
      </c>
      <c r="C191" s="7" t="s">
        <v>289</v>
      </c>
      <c r="D191" s="7" t="s">
        <v>290</v>
      </c>
      <c r="E191" s="42" t="s">
        <v>380</v>
      </c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19" t="str">
        <f>$DA$2</f>
        <v>Berufsbildende Schulen 2 Wolfsburg, Kleiststraße 44, 38440 WOLFSBURG</v>
      </c>
      <c r="DB191" s="35"/>
      <c r="DC191" s="35"/>
      <c r="DD191" s="35"/>
      <c r="DE191" s="9"/>
    </row>
    <row r="192" spans="1:109" ht="54.95" hidden="1" customHeight="1" x14ac:dyDescent="0.2">
      <c r="A192" s="10"/>
      <c r="B192" s="7" t="s">
        <v>111</v>
      </c>
      <c r="C192" s="7" t="s">
        <v>289</v>
      </c>
      <c r="D192" s="7" t="s">
        <v>290</v>
      </c>
      <c r="E192" s="37" t="s">
        <v>126</v>
      </c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21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31" t="str">
        <f>$BC$2</f>
        <v>Johannes-Selenka-Schule, Inselwall 1A, 38114 BRAUNSCHWEIG</v>
      </c>
      <c r="BD192" s="33"/>
      <c r="BE192" s="9"/>
      <c r="BF192" s="16"/>
      <c r="BG192" s="16"/>
      <c r="BH192" s="16"/>
      <c r="BI192" s="16"/>
      <c r="BJ192" s="16"/>
      <c r="BK192" s="16"/>
      <c r="BL192" s="16"/>
      <c r="BM192" s="9"/>
      <c r="BN192" s="16"/>
      <c r="BO192" s="16"/>
      <c r="BP192" s="16"/>
      <c r="BQ192" s="9"/>
      <c r="BR192" s="30"/>
      <c r="BS192" s="28"/>
      <c r="BT192" s="28"/>
      <c r="BU192" s="28"/>
      <c r="BV192" s="28"/>
      <c r="BW192" s="28"/>
      <c r="BX192" s="28"/>
      <c r="BY192" s="28"/>
      <c r="BZ192" s="28"/>
      <c r="CA192" s="28"/>
      <c r="CB192" s="30"/>
      <c r="CC192" s="30"/>
      <c r="CD192" s="30"/>
      <c r="CE192" s="30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30"/>
      <c r="CQ192" s="28"/>
      <c r="CR192" s="16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9"/>
    </row>
    <row r="193" spans="1:109" ht="54.95" hidden="1" customHeight="1" x14ac:dyDescent="0.2">
      <c r="A193" s="10"/>
      <c r="B193" s="7" t="s">
        <v>72</v>
      </c>
      <c r="C193" s="7" t="s">
        <v>289</v>
      </c>
      <c r="D193" s="7" t="s">
        <v>290</v>
      </c>
      <c r="E193" s="37" t="s">
        <v>82</v>
      </c>
      <c r="F193" s="26"/>
      <c r="G193" s="16"/>
      <c r="H193" s="19" t="str">
        <f>$H$2</f>
        <v>Berufsbildungszentrum Dr. Jürgen Ulderup, Schlesierstraße 13, 49356 DIEPHOLZ</v>
      </c>
      <c r="I193" s="16"/>
      <c r="J193" s="16"/>
      <c r="K193" s="16"/>
      <c r="L193" s="16"/>
      <c r="M193" s="16"/>
      <c r="N193" s="16"/>
      <c r="O193" s="19" t="str">
        <f>$O$2</f>
        <v>Eugen-Reintjes-Schule, Breslauer-Allee 1, 31787 HAMELN</v>
      </c>
      <c r="P193" s="21"/>
      <c r="Q193" s="16"/>
      <c r="R193" s="16"/>
      <c r="S193" s="16"/>
      <c r="T193" s="19" t="str">
        <f>$T$2</f>
        <v>BBS-ME – Otto-Brenner-Schule, Lavesallee 14, 30169 HANNOVER</v>
      </c>
      <c r="U193" s="16"/>
      <c r="V193" s="16"/>
      <c r="W193" s="16"/>
      <c r="X193" s="16"/>
      <c r="Y193" s="16"/>
      <c r="Z193" s="16"/>
      <c r="AA193" s="16"/>
      <c r="AB193" s="16"/>
      <c r="AC193" s="19" t="str">
        <f>$AC$2</f>
        <v>Berufsbildende Schulen Münden, Auefeld 8, 34346 HANN. MÜNDEN</v>
      </c>
      <c r="AD193" s="16"/>
      <c r="AE193" s="16"/>
      <c r="AF193" s="19" t="str">
        <f>$AF$2</f>
        <v>Werner-von-Siemens-Schule Hildesheim, Rathausstraße 9, 31134 HILDESHEIM</v>
      </c>
      <c r="AG193" s="19" t="str">
        <f>$AG$2</f>
        <v>Georg-von-Langen-Schule, Berufsbildende Schulen Holzminden, Von-Langen Allee 5, 37603 HOLZMINDEN</v>
      </c>
      <c r="AH193" s="16"/>
      <c r="AI193" s="16"/>
      <c r="AJ193" s="16"/>
      <c r="AK193" s="16"/>
      <c r="AL193" s="16"/>
      <c r="AM193" s="19" t="str">
        <f>$AM$2</f>
        <v>Berufsbildende Schulen II Northeim, Sudheimer Str. 24, 37154 NORTHEIM</v>
      </c>
      <c r="AN193" s="16"/>
      <c r="AO193" s="16"/>
      <c r="AP193" s="19" t="str">
        <f>$AP$2</f>
        <v>Berufsbildende Schulen II Osterode am Harz, An der Leege 2b, 37520 OSTERODE AM HARZ</v>
      </c>
      <c r="AQ193" s="16"/>
      <c r="AR193" s="16"/>
      <c r="AS193" s="16"/>
      <c r="AT193" s="33"/>
      <c r="AU193" s="21"/>
      <c r="AV193" s="16"/>
      <c r="AW193" s="16"/>
      <c r="AX193" s="16"/>
      <c r="AY193" s="16"/>
      <c r="AZ193" s="16"/>
      <c r="BA193" s="16"/>
      <c r="BB193" s="16"/>
      <c r="BC193" s="16"/>
      <c r="BD193" s="16"/>
      <c r="BE193" s="9"/>
      <c r="BF193" s="16"/>
      <c r="BG193" s="16"/>
      <c r="BH193" s="16"/>
      <c r="BI193" s="16"/>
      <c r="BJ193" s="16"/>
      <c r="BK193" s="16"/>
      <c r="BL193" s="16"/>
      <c r="BM193" s="9"/>
      <c r="BN193" s="16"/>
      <c r="BO193" s="16"/>
      <c r="BP193" s="16"/>
      <c r="BQ193" s="9"/>
      <c r="BR193" s="30"/>
      <c r="BS193" s="28"/>
      <c r="BT193" s="28"/>
      <c r="BU193" s="28"/>
      <c r="BV193" s="28"/>
      <c r="BW193" s="28"/>
      <c r="BX193" s="28"/>
      <c r="BY193" s="28"/>
      <c r="BZ193" s="28"/>
      <c r="CA193" s="28"/>
      <c r="CB193" s="30"/>
      <c r="CC193" s="30"/>
      <c r="CD193" s="30"/>
      <c r="CE193" s="30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30"/>
      <c r="CQ193" s="28"/>
      <c r="CR193" s="16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9"/>
    </row>
    <row r="194" spans="1:109" ht="54.95" hidden="1" customHeight="1" x14ac:dyDescent="0.2">
      <c r="A194" s="10"/>
      <c r="B194" s="7" t="s">
        <v>72</v>
      </c>
      <c r="C194" s="7" t="s">
        <v>289</v>
      </c>
      <c r="D194" s="7" t="s">
        <v>290</v>
      </c>
      <c r="E194" s="37" t="s">
        <v>83</v>
      </c>
      <c r="F194" s="19" t="str">
        <f>$F$2</f>
        <v>Berufsbildende Schule Alfeld, Hildesheimer Str. 55, 31061 ALFELD (LEINE)</v>
      </c>
      <c r="G194" s="16"/>
      <c r="H194" s="19" t="str">
        <f>$H$2</f>
        <v>Berufsbildungszentrum Dr. Jürgen Ulderup, Schlesierstraße 13, 49356 DIEPHOLZ</v>
      </c>
      <c r="I194" s="16"/>
      <c r="J194" s="16"/>
      <c r="K194" s="16"/>
      <c r="L194" s="19" t="str">
        <f>$L$2</f>
        <v>BBS II Göttingen, Godehardstraße 11, 37081 GÖTTINGEN</v>
      </c>
      <c r="M194" s="16"/>
      <c r="N194" s="16"/>
      <c r="O194" s="19" t="str">
        <f>$O$2</f>
        <v>Eugen-Reintjes-Schule, Breslauer-Allee 1, 31787 HAMELN</v>
      </c>
      <c r="P194" s="21"/>
      <c r="Q194" s="16"/>
      <c r="R194" s="16"/>
      <c r="S194" s="16"/>
      <c r="T194" s="19" t="str">
        <f>$T$2</f>
        <v>BBS-ME – Otto-Brenner-Schule, Lavesallee 14, 30169 HANNOVER</v>
      </c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9" t="str">
        <f>$AF$2</f>
        <v>Werner-von-Siemens-Schule Hildesheim, Rathausstraße 9, 31134 HILDESHEIM</v>
      </c>
      <c r="AG194" s="16"/>
      <c r="AH194" s="16"/>
      <c r="AI194" s="16"/>
      <c r="AJ194" s="16"/>
      <c r="AK194" s="16"/>
      <c r="AL194" s="16"/>
      <c r="AM194" s="19" t="str">
        <f>$AM$2</f>
        <v>Berufsbildende Schulen II Northeim, Sudheimer Str. 24, 37154 NORTHEIM</v>
      </c>
      <c r="AN194" s="16"/>
      <c r="AO194" s="16"/>
      <c r="AP194" s="19" t="str">
        <f>$AP$2</f>
        <v>Berufsbildende Schulen II Osterode am Harz, An der Leege 2b, 37520 OSTERODE AM HARZ</v>
      </c>
      <c r="AQ194" s="16"/>
      <c r="AR194" s="19" t="str">
        <f>$AR$2</f>
        <v>Berufsbildende Schulen Rinteln, Burgfeldsweide 1, 31737 RINTELN</v>
      </c>
      <c r="AS194" s="16"/>
      <c r="AT194" s="33"/>
      <c r="AU194" s="21"/>
      <c r="AV194" s="16"/>
      <c r="AW194" s="16"/>
      <c r="AX194" s="16"/>
      <c r="AY194" s="16"/>
      <c r="AZ194" s="16"/>
      <c r="BA194" s="16"/>
      <c r="BB194" s="16"/>
      <c r="BC194" s="16"/>
      <c r="BD194" s="16"/>
      <c r="BE194" s="9"/>
      <c r="BF194" s="16"/>
      <c r="BG194" s="16"/>
      <c r="BH194" s="16"/>
      <c r="BI194" s="16"/>
      <c r="BJ194" s="16"/>
      <c r="BK194" s="16"/>
      <c r="BL194" s="16"/>
      <c r="BM194" s="9"/>
      <c r="BN194" s="16"/>
      <c r="BO194" s="16"/>
      <c r="BP194" s="16"/>
      <c r="BQ194" s="9"/>
      <c r="BR194" s="30"/>
      <c r="BS194" s="28"/>
      <c r="BT194" s="28"/>
      <c r="BU194" s="28"/>
      <c r="BV194" s="28"/>
      <c r="BW194" s="28"/>
      <c r="BX194" s="28"/>
      <c r="BY194" s="28"/>
      <c r="BZ194" s="28"/>
      <c r="CA194" s="28"/>
      <c r="CB194" s="30"/>
      <c r="CC194" s="30"/>
      <c r="CD194" s="30"/>
      <c r="CE194" s="30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30"/>
      <c r="CQ194" s="28"/>
      <c r="CR194" s="16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9"/>
    </row>
    <row r="195" spans="1:109" ht="54.95" hidden="1" customHeight="1" x14ac:dyDescent="0.2">
      <c r="A195" s="10"/>
      <c r="B195" s="7" t="s">
        <v>72</v>
      </c>
      <c r="C195" s="7" t="s">
        <v>289</v>
      </c>
      <c r="D195" s="7" t="s">
        <v>290</v>
      </c>
      <c r="E195" s="37" t="s">
        <v>84</v>
      </c>
      <c r="F195" s="16"/>
      <c r="G195" s="19" t="str">
        <f>$G$2</f>
        <v>Berufsbildende Schulen Burgdorf, Berliner Ring 28, 31303 BURGDORF</v>
      </c>
      <c r="H195" s="16"/>
      <c r="I195" s="16"/>
      <c r="J195" s="16"/>
      <c r="K195" s="16"/>
      <c r="L195" s="16"/>
      <c r="M195" s="16"/>
      <c r="N195" s="16"/>
      <c r="O195" s="16"/>
      <c r="P195" s="21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9" t="str">
        <f>$AV$2</f>
        <v>Berufsbildende Schulen Syke,  An der Weide 8, 28857 SYKE</v>
      </c>
      <c r="AW195" s="33"/>
      <c r="AX195" s="33"/>
      <c r="AY195" s="33"/>
      <c r="AZ195" s="33"/>
      <c r="BA195" s="33"/>
      <c r="BB195" s="33"/>
      <c r="BC195" s="33"/>
      <c r="BD195" s="33"/>
      <c r="BE195" s="9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9"/>
      <c r="BR195" s="30"/>
      <c r="BS195" s="26"/>
      <c r="BT195" s="26"/>
      <c r="BU195" s="26"/>
      <c r="BV195" s="26"/>
      <c r="BW195" s="26"/>
      <c r="BX195" s="26"/>
      <c r="BY195" s="26"/>
      <c r="BZ195" s="26"/>
      <c r="CA195" s="26"/>
      <c r="CB195" s="30"/>
      <c r="CC195" s="30"/>
      <c r="CD195" s="30"/>
      <c r="CE195" s="30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30"/>
      <c r="CQ195" s="26"/>
      <c r="CR195" s="19" t="str">
        <f>$CR$2</f>
        <v>Berufsbildende Schulen Goslar-Basgeige / Seesen, Hochstr. 6, 38723 SEESEN</v>
      </c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9"/>
    </row>
    <row r="196" spans="1:109" ht="54.95" customHeight="1" x14ac:dyDescent="0.2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</row>
    <row r="197" spans="1:109" ht="54.95" customHeight="1" x14ac:dyDescent="0.2">
      <c r="B197" s="55" t="s">
        <v>464</v>
      </c>
      <c r="C197" s="55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</row>
    <row r="198" spans="1:109" x14ac:dyDescent="0.2">
      <c r="B198" s="55" t="s">
        <v>462</v>
      </c>
      <c r="C198" s="55" t="s">
        <v>463</v>
      </c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</row>
    <row r="199" spans="1:109" x14ac:dyDescent="0.2">
      <c r="B199" s="55">
        <v>1</v>
      </c>
      <c r="C199" s="55">
        <v>17</v>
      </c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</row>
    <row r="200" spans="1:109" x14ac:dyDescent="0.2">
      <c r="B200" s="55">
        <v>2</v>
      </c>
      <c r="C200" s="55">
        <v>29</v>
      </c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</row>
    <row r="201" spans="1:109" x14ac:dyDescent="0.2">
      <c r="B201" s="55">
        <v>3</v>
      </c>
      <c r="C201" s="55">
        <v>41</v>
      </c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</row>
    <row r="202" spans="1:109" x14ac:dyDescent="0.2">
      <c r="B202" s="55">
        <v>4</v>
      </c>
      <c r="C202" s="55">
        <v>53</v>
      </c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</row>
    <row r="203" spans="1:109" x14ac:dyDescent="0.2">
      <c r="B203" s="55">
        <v>5</v>
      </c>
      <c r="C203" s="55">
        <v>65</v>
      </c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</row>
    <row r="204" spans="1:109" x14ac:dyDescent="0.2">
      <c r="B204" s="55">
        <v>6</v>
      </c>
      <c r="C204" s="55">
        <v>77</v>
      </c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</row>
    <row r="205" spans="1:109" x14ac:dyDescent="0.2">
      <c r="B205" s="55">
        <v>7</v>
      </c>
      <c r="C205" s="55">
        <v>89</v>
      </c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</row>
    <row r="206" spans="1:109" x14ac:dyDescent="0.2">
      <c r="B206" s="55">
        <v>8</v>
      </c>
      <c r="C206" s="55">
        <v>101</v>
      </c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</row>
    <row r="207" spans="1:109" x14ac:dyDescent="0.2">
      <c r="B207" s="55">
        <v>9</v>
      </c>
      <c r="C207" s="55">
        <v>113</v>
      </c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</row>
    <row r="208" spans="1:109" x14ac:dyDescent="0.2">
      <c r="B208" s="55">
        <v>10</v>
      </c>
      <c r="C208" s="55">
        <v>125</v>
      </c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</row>
    <row r="209" spans="2:109" x14ac:dyDescent="0.2">
      <c r="B209" s="55">
        <v>11</v>
      </c>
      <c r="C209" s="55">
        <v>137</v>
      </c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</row>
    <row r="210" spans="2:109" x14ac:dyDescent="0.2">
      <c r="B210" s="55">
        <v>12</v>
      </c>
      <c r="C210" s="55">
        <v>149</v>
      </c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</row>
    <row r="211" spans="2:109" x14ac:dyDescent="0.2">
      <c r="B211" s="29"/>
      <c r="C211" s="2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</row>
    <row r="212" spans="2:109" x14ac:dyDescent="0.2">
      <c r="B212" s="29"/>
      <c r="C212" s="2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</row>
    <row r="213" spans="2:109" x14ac:dyDescent="0.2">
      <c r="B213" s="29"/>
      <c r="C213" s="2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</row>
    <row r="214" spans="2:109" x14ac:dyDescent="0.2">
      <c r="B214" s="29"/>
      <c r="C214" s="2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</row>
    <row r="215" spans="2:109" x14ac:dyDescent="0.2">
      <c r="B215" s="29"/>
      <c r="C215" s="2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</row>
    <row r="216" spans="2:109" x14ac:dyDescent="0.2">
      <c r="B216" s="29"/>
      <c r="C216" s="2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</row>
    <row r="217" spans="2:109" x14ac:dyDescent="0.2">
      <c r="B217" s="29"/>
      <c r="C217" s="2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</row>
    <row r="218" spans="2:109" x14ac:dyDescent="0.2">
      <c r="B218" s="29"/>
      <c r="C218" s="2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</row>
    <row r="219" spans="2:109" x14ac:dyDescent="0.2">
      <c r="B219" s="29"/>
      <c r="C219" s="2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</row>
    <row r="220" spans="2:109" x14ac:dyDescent="0.2">
      <c r="B220" s="29"/>
      <c r="C220" s="2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</row>
    <row r="221" spans="2:109" x14ac:dyDescent="0.2">
      <c r="B221" s="29"/>
      <c r="C221" s="2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</row>
    <row r="222" spans="2:109" x14ac:dyDescent="0.2">
      <c r="B222" s="29"/>
      <c r="C222" s="2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</row>
    <row r="223" spans="2:109" x14ac:dyDescent="0.2">
      <c r="B223" s="29"/>
      <c r="C223" s="2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</row>
    <row r="224" spans="2:109" x14ac:dyDescent="0.2">
      <c r="B224" s="29"/>
      <c r="C224" s="2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</row>
    <row r="225" spans="2:109" x14ac:dyDescent="0.2">
      <c r="B225" s="29"/>
      <c r="C225" s="2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</row>
    <row r="226" spans="2:109" x14ac:dyDescent="0.2">
      <c r="B226" s="29"/>
      <c r="C226" s="2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</row>
    <row r="227" spans="2:109" x14ac:dyDescent="0.2">
      <c r="B227" s="29"/>
      <c r="C227" s="2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</row>
    <row r="228" spans="2:109" x14ac:dyDescent="0.2">
      <c r="B228" s="29"/>
      <c r="C228" s="2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</row>
    <row r="229" spans="2:109" x14ac:dyDescent="0.2">
      <c r="B229" s="29"/>
      <c r="C229" s="2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</row>
    <row r="230" spans="2:109" x14ac:dyDescent="0.2">
      <c r="B230" s="29"/>
      <c r="C230" s="2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</row>
    <row r="231" spans="2:109" x14ac:dyDescent="0.2">
      <c r="B231" s="29"/>
      <c r="C231" s="2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</row>
    <row r="232" spans="2:109" x14ac:dyDescent="0.2">
      <c r="B232" s="29"/>
      <c r="C232" s="2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</row>
    <row r="233" spans="2:109" x14ac:dyDescent="0.2">
      <c r="B233" s="29"/>
      <c r="C233" s="2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</row>
    <row r="234" spans="2:109" x14ac:dyDescent="0.2">
      <c r="B234" s="29"/>
      <c r="C234" s="2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</row>
    <row r="235" spans="2:109" x14ac:dyDescent="0.2">
      <c r="B235" s="29"/>
      <c r="C235" s="2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</row>
    <row r="236" spans="2:109" x14ac:dyDescent="0.2">
      <c r="B236" s="29"/>
      <c r="C236" s="2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</row>
    <row r="237" spans="2:109" x14ac:dyDescent="0.2">
      <c r="B237" s="29"/>
      <c r="C237" s="2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</row>
    <row r="238" spans="2:109" x14ac:dyDescent="0.2">
      <c r="B238" s="29"/>
      <c r="C238" s="2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</row>
    <row r="239" spans="2:109" x14ac:dyDescent="0.2">
      <c r="B239" s="29"/>
      <c r="C239" s="2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</row>
    <row r="240" spans="2:109" x14ac:dyDescent="0.2">
      <c r="B240" s="29"/>
      <c r="C240" s="2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</row>
    <row r="241" spans="2:109" x14ac:dyDescent="0.2">
      <c r="B241" s="29"/>
      <c r="C241" s="2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</row>
    <row r="242" spans="2:109" x14ac:dyDescent="0.2">
      <c r="B242" s="29"/>
      <c r="C242" s="2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</row>
    <row r="243" spans="2:109" x14ac:dyDescent="0.2">
      <c r="B243" s="29"/>
      <c r="C243" s="2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</row>
    <row r="244" spans="2:109" x14ac:dyDescent="0.2">
      <c r="B244" s="29"/>
      <c r="C244" s="2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</row>
    <row r="245" spans="2:109" x14ac:dyDescent="0.2">
      <c r="B245" s="29"/>
      <c r="C245" s="2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</row>
    <row r="246" spans="2:109" x14ac:dyDescent="0.2">
      <c r="B246" s="29"/>
      <c r="C246" s="2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</row>
    <row r="247" spans="2:109" x14ac:dyDescent="0.2">
      <c r="B247" s="29"/>
      <c r="C247" s="2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</row>
    <row r="248" spans="2:109" x14ac:dyDescent="0.2">
      <c r="B248" s="29"/>
      <c r="C248" s="2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</row>
    <row r="249" spans="2:109" x14ac:dyDescent="0.2">
      <c r="B249" s="29"/>
      <c r="C249" s="2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</row>
    <row r="250" spans="2:109" x14ac:dyDescent="0.2">
      <c r="B250" s="29"/>
      <c r="C250" s="2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</row>
    <row r="251" spans="2:109" x14ac:dyDescent="0.2">
      <c r="B251" s="29"/>
      <c r="C251" s="2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</row>
    <row r="252" spans="2:109" x14ac:dyDescent="0.2">
      <c r="B252" s="29"/>
      <c r="C252" s="2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</row>
    <row r="253" spans="2:109" x14ac:dyDescent="0.2">
      <c r="B253" s="29"/>
      <c r="C253" s="2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</row>
    <row r="254" spans="2:109" x14ac:dyDescent="0.2">
      <c r="B254" s="29"/>
      <c r="C254" s="2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</row>
    <row r="255" spans="2:109" x14ac:dyDescent="0.2">
      <c r="B255" s="29"/>
      <c r="C255" s="2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</row>
    <row r="256" spans="2:109" x14ac:dyDescent="0.2">
      <c r="B256" s="29"/>
      <c r="C256" s="2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</row>
    <row r="257" spans="2:109" x14ac:dyDescent="0.2">
      <c r="B257" s="29"/>
      <c r="C257" s="2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</row>
    <row r="258" spans="2:109" x14ac:dyDescent="0.2">
      <c r="B258" s="29"/>
      <c r="C258" s="2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</row>
    <row r="259" spans="2:109" x14ac:dyDescent="0.2">
      <c r="B259" s="29"/>
      <c r="C259" s="2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</row>
    <row r="260" spans="2:109" x14ac:dyDescent="0.2">
      <c r="B260" s="29"/>
      <c r="C260" s="2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  <c r="DE260" s="9"/>
    </row>
    <row r="261" spans="2:109" x14ac:dyDescent="0.2">
      <c r="B261" s="29"/>
      <c r="C261" s="2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</row>
    <row r="262" spans="2:109" x14ac:dyDescent="0.2">
      <c r="B262" s="29"/>
      <c r="C262" s="2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</row>
    <row r="263" spans="2:109" x14ac:dyDescent="0.2">
      <c r="B263" s="29"/>
      <c r="C263" s="2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</row>
    <row r="264" spans="2:109" x14ac:dyDescent="0.2">
      <c r="B264" s="29"/>
      <c r="C264" s="2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</row>
    <row r="265" spans="2:109" x14ac:dyDescent="0.2">
      <c r="B265" s="29"/>
      <c r="C265" s="2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</row>
    <row r="266" spans="2:109" x14ac:dyDescent="0.2">
      <c r="B266" s="29"/>
      <c r="C266" s="2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</row>
    <row r="267" spans="2:109" x14ac:dyDescent="0.2">
      <c r="B267" s="29"/>
      <c r="C267" s="2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</row>
    <row r="268" spans="2:109" x14ac:dyDescent="0.2">
      <c r="B268" s="29"/>
      <c r="C268" s="2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</row>
    <row r="269" spans="2:109" x14ac:dyDescent="0.2">
      <c r="B269" s="29"/>
      <c r="C269" s="2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</row>
    <row r="270" spans="2:109" x14ac:dyDescent="0.2">
      <c r="B270" s="29"/>
      <c r="C270" s="2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</row>
    <row r="271" spans="2:109" x14ac:dyDescent="0.2">
      <c r="B271" s="29"/>
      <c r="C271" s="2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</row>
    <row r="272" spans="2:109" x14ac:dyDescent="0.2">
      <c r="B272" s="29"/>
      <c r="C272" s="2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</row>
    <row r="273" spans="2:109" x14ac:dyDescent="0.2">
      <c r="B273" s="29"/>
      <c r="C273" s="2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</row>
    <row r="274" spans="2:109" x14ac:dyDescent="0.2">
      <c r="B274" s="29"/>
      <c r="C274" s="2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</row>
    <row r="275" spans="2:109" ht="54.95" customHeight="1" x14ac:dyDescent="0.2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  <c r="DE275" s="9"/>
    </row>
    <row r="276" spans="2:109" ht="54.95" customHeight="1" x14ac:dyDescent="0.2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</row>
    <row r="277" spans="2:109" ht="54.95" customHeight="1" x14ac:dyDescent="0.2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</row>
    <row r="278" spans="2:109" ht="54.95" customHeight="1" x14ac:dyDescent="0.2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</row>
    <row r="279" spans="2:109" ht="54.95" customHeight="1" x14ac:dyDescent="0.2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  <c r="DE279" s="9"/>
    </row>
    <row r="280" spans="2:109" ht="54.95" customHeight="1" x14ac:dyDescent="0.2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</row>
    <row r="281" spans="2:109" ht="54.95" customHeight="1" x14ac:dyDescent="0.2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</row>
    <row r="282" spans="2:109" ht="54.95" customHeight="1" x14ac:dyDescent="0.2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</row>
    <row r="283" spans="2:109" ht="54.95" customHeight="1" x14ac:dyDescent="0.2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</row>
    <row r="284" spans="2:109" ht="54.95" customHeight="1" x14ac:dyDescent="0.2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</row>
    <row r="285" spans="2:109" ht="54.95" customHeight="1" x14ac:dyDescent="0.2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</row>
    <row r="286" spans="2:109" ht="54.95" customHeight="1" x14ac:dyDescent="0.2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</row>
    <row r="287" spans="2:109" ht="54.95" customHeight="1" x14ac:dyDescent="0.2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</row>
    <row r="288" spans="2:109" ht="54.95" customHeight="1" x14ac:dyDescent="0.2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</row>
    <row r="289" spans="6:109" ht="54.95" customHeight="1" x14ac:dyDescent="0.2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</row>
    <row r="290" spans="6:109" ht="54.95" customHeight="1" x14ac:dyDescent="0.2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</row>
    <row r="291" spans="6:109" ht="54.95" customHeight="1" x14ac:dyDescent="0.2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</row>
    <row r="292" spans="6:109" ht="54.95" customHeight="1" x14ac:dyDescent="0.2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  <c r="DE292" s="9"/>
    </row>
    <row r="293" spans="6:109" ht="54.95" customHeight="1" x14ac:dyDescent="0.2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</row>
    <row r="294" spans="6:109" ht="54.95" customHeight="1" x14ac:dyDescent="0.2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</row>
    <row r="295" spans="6:109" ht="54.95" customHeight="1" x14ac:dyDescent="0.2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</row>
    <row r="296" spans="6:109" ht="54.95" customHeight="1" x14ac:dyDescent="0.2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</row>
    <row r="297" spans="6:109" ht="54.95" customHeight="1" x14ac:dyDescent="0.2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</row>
    <row r="298" spans="6:109" ht="54.95" customHeight="1" x14ac:dyDescent="0.2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</row>
    <row r="299" spans="6:109" ht="54.95" customHeight="1" x14ac:dyDescent="0.2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  <c r="DE299" s="9"/>
    </row>
    <row r="300" spans="6:109" ht="54.95" customHeight="1" x14ac:dyDescent="0.2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</row>
    <row r="301" spans="6:109" ht="54.95" customHeight="1" x14ac:dyDescent="0.2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</row>
    <row r="302" spans="6:109" ht="54.95" customHeight="1" x14ac:dyDescent="0.2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</row>
    <row r="303" spans="6:109" ht="54.95" customHeight="1" x14ac:dyDescent="0.2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</row>
    <row r="304" spans="6:109" ht="54.95" customHeight="1" x14ac:dyDescent="0.2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</row>
    <row r="305" spans="6:109" ht="54.95" customHeight="1" x14ac:dyDescent="0.2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</row>
    <row r="306" spans="6:109" ht="54.95" customHeight="1" x14ac:dyDescent="0.2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</row>
    <row r="307" spans="6:109" ht="54.95" customHeight="1" x14ac:dyDescent="0.2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</row>
    <row r="308" spans="6:109" ht="54.95" customHeight="1" x14ac:dyDescent="0.2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</row>
    <row r="309" spans="6:109" ht="54.95" customHeight="1" x14ac:dyDescent="0.2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</row>
    <row r="310" spans="6:109" ht="54.95" customHeight="1" x14ac:dyDescent="0.2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</row>
    <row r="311" spans="6:109" ht="54.95" customHeight="1" x14ac:dyDescent="0.2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</row>
    <row r="312" spans="6:109" ht="54.95" customHeight="1" x14ac:dyDescent="0.2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</row>
    <row r="313" spans="6:109" ht="54.95" customHeight="1" x14ac:dyDescent="0.2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</row>
    <row r="314" spans="6:109" ht="54.95" customHeight="1" x14ac:dyDescent="0.2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</row>
    <row r="315" spans="6:109" ht="54.95" customHeight="1" x14ac:dyDescent="0.2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</row>
    <row r="316" spans="6:109" ht="54.95" customHeight="1" x14ac:dyDescent="0.2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</row>
    <row r="317" spans="6:109" ht="54.95" customHeight="1" x14ac:dyDescent="0.2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</row>
    <row r="318" spans="6:109" ht="54.95" customHeight="1" x14ac:dyDescent="0.2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</row>
    <row r="319" spans="6:109" ht="54.95" customHeight="1" x14ac:dyDescent="0.2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</row>
    <row r="320" spans="6:109" ht="54.95" customHeight="1" x14ac:dyDescent="0.2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</row>
    <row r="321" spans="6:109" ht="54.95" customHeight="1" x14ac:dyDescent="0.2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</row>
    <row r="322" spans="6:109" ht="54.95" customHeight="1" x14ac:dyDescent="0.2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  <c r="CV322" s="9"/>
      <c r="CW322" s="9"/>
      <c r="CX322" s="9"/>
      <c r="CY322" s="9"/>
      <c r="CZ322" s="9"/>
      <c r="DA322" s="9"/>
      <c r="DB322" s="9"/>
      <c r="DC322" s="9"/>
      <c r="DD322" s="9"/>
      <c r="DE322" s="9"/>
    </row>
    <row r="323" spans="6:109" ht="54.95" customHeight="1" x14ac:dyDescent="0.2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</row>
    <row r="324" spans="6:109" ht="54.95" customHeight="1" x14ac:dyDescent="0.2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</row>
    <row r="325" spans="6:109" ht="54.95" customHeight="1" x14ac:dyDescent="0.2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</row>
    <row r="326" spans="6:109" ht="54.95" customHeight="1" x14ac:dyDescent="0.2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</row>
    <row r="327" spans="6:109" ht="54.95" customHeight="1" x14ac:dyDescent="0.2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</row>
    <row r="328" spans="6:109" ht="54.95" customHeight="1" x14ac:dyDescent="0.2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</row>
    <row r="329" spans="6:109" ht="54.95" customHeight="1" x14ac:dyDescent="0.2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</row>
    <row r="330" spans="6:109" ht="54.95" customHeight="1" x14ac:dyDescent="0.2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</row>
    <row r="331" spans="6:109" ht="54.95" customHeight="1" x14ac:dyDescent="0.2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</row>
    <row r="332" spans="6:109" ht="54.95" customHeight="1" x14ac:dyDescent="0.2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</row>
    <row r="333" spans="6:109" ht="54.95" customHeight="1" x14ac:dyDescent="0.2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</row>
    <row r="334" spans="6:109" ht="54.95" customHeight="1" x14ac:dyDescent="0.2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</row>
    <row r="335" spans="6:109" ht="54.95" customHeight="1" x14ac:dyDescent="0.2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</row>
    <row r="336" spans="6:109" x14ac:dyDescent="0.2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</row>
    <row r="337" spans="6:109" x14ac:dyDescent="0.2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</row>
    <row r="338" spans="6:109" x14ac:dyDescent="0.2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</row>
    <row r="339" spans="6:109" x14ac:dyDescent="0.2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</row>
    <row r="340" spans="6:109" x14ac:dyDescent="0.2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</row>
    <row r="341" spans="6:109" x14ac:dyDescent="0.2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</row>
    <row r="342" spans="6:109" x14ac:dyDescent="0.2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</row>
    <row r="343" spans="6:109" x14ac:dyDescent="0.2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</row>
    <row r="344" spans="6:109" x14ac:dyDescent="0.2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</row>
    <row r="345" spans="6:109" x14ac:dyDescent="0.2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</row>
    <row r="346" spans="6:109" x14ac:dyDescent="0.2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</row>
    <row r="347" spans="6:109" x14ac:dyDescent="0.2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</row>
    <row r="348" spans="6:109" x14ac:dyDescent="0.2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</row>
    <row r="349" spans="6:109" x14ac:dyDescent="0.2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</row>
    <row r="350" spans="6:109" x14ac:dyDescent="0.2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</row>
    <row r="351" spans="6:109" x14ac:dyDescent="0.2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</row>
    <row r="352" spans="6:109" x14ac:dyDescent="0.2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</row>
    <row r="353" spans="6:109" x14ac:dyDescent="0.2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</row>
    <row r="354" spans="6:109" x14ac:dyDescent="0.2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</row>
    <row r="355" spans="6:109" x14ac:dyDescent="0.2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</row>
    <row r="356" spans="6:109" x14ac:dyDescent="0.2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</row>
    <row r="357" spans="6:109" x14ac:dyDescent="0.2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</row>
    <row r="358" spans="6:109" x14ac:dyDescent="0.2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</row>
    <row r="359" spans="6:109" x14ac:dyDescent="0.2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</row>
    <row r="360" spans="6:109" x14ac:dyDescent="0.2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</row>
    <row r="361" spans="6:109" x14ac:dyDescent="0.2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</row>
    <row r="362" spans="6:109" x14ac:dyDescent="0.2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</row>
    <row r="363" spans="6:109" x14ac:dyDescent="0.2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</row>
    <row r="364" spans="6:109" x14ac:dyDescent="0.2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</row>
    <row r="365" spans="6:109" x14ac:dyDescent="0.2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</row>
    <row r="366" spans="6:109" x14ac:dyDescent="0.2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</row>
    <row r="367" spans="6:109" x14ac:dyDescent="0.2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</row>
    <row r="368" spans="6:109" x14ac:dyDescent="0.2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</row>
    <row r="369" spans="6:109" x14ac:dyDescent="0.2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</row>
    <row r="370" spans="6:109" x14ac:dyDescent="0.2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</row>
    <row r="371" spans="6:109" x14ac:dyDescent="0.2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</row>
    <row r="372" spans="6:109" x14ac:dyDescent="0.2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</row>
    <row r="373" spans="6:109" x14ac:dyDescent="0.2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</row>
    <row r="374" spans="6:109" x14ac:dyDescent="0.2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</row>
    <row r="375" spans="6:109" x14ac:dyDescent="0.2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</row>
    <row r="376" spans="6:109" x14ac:dyDescent="0.2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</row>
    <row r="377" spans="6:109" x14ac:dyDescent="0.2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</row>
    <row r="378" spans="6:109" x14ac:dyDescent="0.2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</row>
    <row r="379" spans="6:109" x14ac:dyDescent="0.2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</row>
    <row r="380" spans="6:109" x14ac:dyDescent="0.2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</row>
    <row r="381" spans="6:109" x14ac:dyDescent="0.2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</row>
    <row r="382" spans="6:109" x14ac:dyDescent="0.2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</row>
    <row r="383" spans="6:109" x14ac:dyDescent="0.2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</row>
    <row r="384" spans="6:109" x14ac:dyDescent="0.2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</row>
    <row r="385" spans="6:109" x14ac:dyDescent="0.2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</row>
    <row r="386" spans="6:109" x14ac:dyDescent="0.2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</row>
    <row r="387" spans="6:109" x14ac:dyDescent="0.2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</row>
    <row r="388" spans="6:109" x14ac:dyDescent="0.2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</row>
    <row r="389" spans="6:109" x14ac:dyDescent="0.2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</row>
    <row r="390" spans="6:109" x14ac:dyDescent="0.2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</row>
    <row r="391" spans="6:109" x14ac:dyDescent="0.2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</row>
    <row r="392" spans="6:109" x14ac:dyDescent="0.2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</row>
    <row r="393" spans="6:109" x14ac:dyDescent="0.2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</row>
    <row r="394" spans="6:109" x14ac:dyDescent="0.2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</row>
    <row r="395" spans="6:109" x14ac:dyDescent="0.2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</row>
    <row r="396" spans="6:109" x14ac:dyDescent="0.2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</row>
    <row r="397" spans="6:109" x14ac:dyDescent="0.2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</row>
    <row r="398" spans="6:109" x14ac:dyDescent="0.2"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</row>
    <row r="399" spans="6:109" x14ac:dyDescent="0.2"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</row>
    <row r="400" spans="6:109" x14ac:dyDescent="0.2"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</row>
    <row r="401" spans="6:109" x14ac:dyDescent="0.2"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</row>
    <row r="402" spans="6:109" x14ac:dyDescent="0.2"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</row>
    <row r="403" spans="6:109" x14ac:dyDescent="0.2"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</row>
    <row r="404" spans="6:109" x14ac:dyDescent="0.2"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</row>
    <row r="405" spans="6:109" x14ac:dyDescent="0.2"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</row>
    <row r="406" spans="6:109" x14ac:dyDescent="0.2"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</row>
    <row r="407" spans="6:109" x14ac:dyDescent="0.2"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</row>
    <row r="408" spans="6:109" x14ac:dyDescent="0.2"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</row>
    <row r="409" spans="6:109" x14ac:dyDescent="0.2"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</row>
    <row r="410" spans="6:109" x14ac:dyDescent="0.2"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</row>
    <row r="411" spans="6:109" x14ac:dyDescent="0.2"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</row>
    <row r="412" spans="6:109" x14ac:dyDescent="0.2"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  <c r="BT412" s="9"/>
      <c r="BU412" s="9"/>
      <c r="BV412" s="9"/>
      <c r="BW412" s="9"/>
      <c r="BX412" s="9"/>
      <c r="BY412" s="9"/>
      <c r="BZ412" s="9"/>
      <c r="CA412" s="9"/>
      <c r="CB412" s="9"/>
      <c r="CC412" s="9"/>
      <c r="CD412" s="9"/>
      <c r="CE412" s="9"/>
      <c r="CF412" s="9"/>
      <c r="CG412" s="9"/>
      <c r="CH412" s="9"/>
      <c r="CI412" s="9"/>
      <c r="CJ412" s="9"/>
      <c r="CK412" s="9"/>
      <c r="CL412" s="9"/>
      <c r="CM412" s="9"/>
      <c r="CN412" s="9"/>
      <c r="CO412" s="9"/>
      <c r="CP412" s="9"/>
      <c r="CQ412" s="9"/>
      <c r="CR412" s="9"/>
      <c r="CS412" s="9"/>
      <c r="CT412" s="9"/>
      <c r="CU412" s="9"/>
      <c r="CV412" s="9"/>
      <c r="CW412" s="9"/>
      <c r="CX412" s="9"/>
      <c r="CY412" s="9"/>
      <c r="CZ412" s="9"/>
      <c r="DA412" s="9"/>
      <c r="DB412" s="9"/>
      <c r="DC412" s="9"/>
      <c r="DD412" s="9"/>
      <c r="DE412" s="9"/>
    </row>
    <row r="413" spans="6:109" x14ac:dyDescent="0.2"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</row>
    <row r="414" spans="6:109" x14ac:dyDescent="0.2"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</row>
    <row r="415" spans="6:109" x14ac:dyDescent="0.2"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</row>
    <row r="416" spans="6:109" x14ac:dyDescent="0.2"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  <c r="CH416" s="9"/>
      <c r="CI416" s="9"/>
      <c r="CJ416" s="9"/>
      <c r="CK416" s="9"/>
      <c r="CL416" s="9"/>
      <c r="CM416" s="9"/>
      <c r="CN416" s="9"/>
      <c r="CO416" s="9"/>
      <c r="CP416" s="9"/>
      <c r="CQ416" s="9"/>
      <c r="CR416" s="9"/>
      <c r="CS416" s="9"/>
      <c r="CT416" s="9"/>
      <c r="CU416" s="9"/>
      <c r="CV416" s="9"/>
      <c r="CW416" s="9"/>
      <c r="CX416" s="9"/>
      <c r="CY416" s="9"/>
      <c r="CZ416" s="9"/>
      <c r="DA416" s="9"/>
      <c r="DB416" s="9"/>
      <c r="DC416" s="9"/>
      <c r="DD416" s="9"/>
      <c r="DE416" s="9"/>
    </row>
    <row r="417" spans="6:109" x14ac:dyDescent="0.2"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</row>
    <row r="418" spans="6:109" x14ac:dyDescent="0.2"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</row>
    <row r="419" spans="6:109" x14ac:dyDescent="0.2"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</row>
  </sheetData>
  <autoFilter ref="A3:DF195" xr:uid="{59BB872F-7386-4979-948D-2A03ED2BE264}">
    <filterColumn colId="4">
      <filters>
        <filter val="Mathematisch-technische(r) Softwareentwickler/-in"/>
        <filter val="Prüftechnolog(e)/-in Keramik"/>
        <filter val="Technische/r Konfektionär/-in"/>
        <filter val="Technische/r Modellbauer/-in"/>
        <filter val="Technische/r Produktdesigner/-in"/>
        <filter val="Technische/r Systemplaner/-in"/>
        <filter val="Verfahrenstechnolog(e)/-in Mühlen- und Getreidewirtschaft - Müllerei"/>
      </filters>
    </filterColumn>
  </autoFilter>
  <sortState xmlns:xlrd2="http://schemas.microsoft.com/office/spreadsheetml/2017/richdata2" ref="A4:DE195">
    <sortCondition ref="E4:E195"/>
  </sortState>
  <phoneticPr fontId="1" type="noConversion"/>
  <printOptions gridLines="1"/>
  <pageMargins left="0.19685039370078741" right="0.19685039370078741" top="0.78740157480314965" bottom="0.78740157480314965" header="0.31496062992125984" footer="0.31496062992125984"/>
  <pageSetup paperSize="8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ABC</vt:lpstr>
      <vt:lpstr>Arbeitsdatei ABC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Doebbecke, Silke</dc:creator>
  <cp:lastModifiedBy>Spevacek, Gert</cp:lastModifiedBy>
  <cp:lastPrinted>2024-03-15T08:40:49Z</cp:lastPrinted>
  <dcterms:created xsi:type="dcterms:W3CDTF">2023-01-06T10:31:19Z</dcterms:created>
  <dcterms:modified xsi:type="dcterms:W3CDTF">2024-04-11T06:49:09Z</dcterms:modified>
</cp:coreProperties>
</file>