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ihkkiel.sharepoint.com/sites/GrafikundZeuch/Freigegebene Dokumente/Datenwerk/2022/"/>
    </mc:Choice>
  </mc:AlternateContent>
  <xr:revisionPtr revIDLastSave="4" documentId="13_ncr:1_{EF213D24-EF34-4CC5-B542-7ADF8489B53C}" xr6:coauthVersionLast="47" xr6:coauthVersionMax="47" xr10:uidLastSave="{A5A20A7E-2E1B-4656-9176-A8EAE5D7E570}"/>
  <bookViews>
    <workbookView xWindow="-110" yWindow="-110" windowWidth="38620" windowHeight="21220" activeTab="6" xr2:uid="{00000000-000D-0000-FFFF-FFFF00000000}"/>
  </bookViews>
  <sheets>
    <sheet name="Inhaltsverzeichnis" sheetId="1" r:id="rId1"/>
    <sheet name="IHK-zugehörige Firmen" sheetId="12" r:id="rId2"/>
    <sheet name="Bevölkerung" sheetId="2" r:id="rId3"/>
    <sheet name="Bodenflächen" sheetId="3" r:id="rId4"/>
    <sheet name="Zu- und Fortzüge" sheetId="36" r:id="rId5"/>
    <sheet name="Alterspyramide" sheetId="43" r:id="rId6"/>
    <sheet name="Soz.-pfl. Beschäftigte" sheetId="6" r:id="rId7"/>
    <sheet name="Arbeitslosenquoten" sheetId="8" r:id="rId8"/>
    <sheet name="Arbeitslosenstruktur" sheetId="11" r:id="rId9"/>
    <sheet name="Auszubildende" sheetId="13" r:id="rId10"/>
    <sheet name="Gewerbeanzeigen" sheetId="14" r:id="rId11"/>
    <sheet name="Insolvenzen" sheetId="15" r:id="rId12"/>
    <sheet name="Bruttowertschöpfung" sheetId="16" r:id="rId13"/>
    <sheet name="BWS je Erwerbstätigem" sheetId="26" r:id="rId14"/>
    <sheet name="IHK-Konjunkturklimaindex" sheetId="27" r:id="rId15"/>
    <sheet name="Konjunkturrisiken" sheetId="28" r:id="rId16"/>
    <sheet name="Realsteuerhebesatz" sheetId="31" r:id="rId17"/>
    <sheet name="Verbraucherpreisindex SH" sheetId="46" r:id="rId18"/>
    <sheet name="Kaufkraft" sheetId="32" r:id="rId19"/>
    <sheet name="Verarbeitendes Gewerbe" sheetId="33" r:id="rId20"/>
    <sheet name="Tourismus" sheetId="34" r:id="rId21"/>
    <sheet name="Schifffahrt" sheetId="39" r:id="rId22"/>
    <sheet name="Ein- und Auspendler" sheetId="41" r:id="rId23"/>
  </sheets>
  <definedNames>
    <definedName name="_xlnm._FilterDatabase" localSheetId="5" hidden="1">Alterspyramide!$A$4:$I$20</definedName>
    <definedName name="_xlnm._FilterDatabase" localSheetId="7" hidden="1">Arbeitslosenquoten!$A$5:$N$22</definedName>
    <definedName name="_xlnm._FilterDatabase" localSheetId="2" hidden="1">Bevölkerung!$A$4:$G$4</definedName>
    <definedName name="_xlnm._FilterDatabase" localSheetId="3" hidden="1">Bodenflächen!$A$4:$I$20</definedName>
    <definedName name="_xlnm._FilterDatabase" localSheetId="12" hidden="1">Bruttowertschöpfung!$A$5:$AB$85</definedName>
    <definedName name="_xlnm._FilterDatabase" localSheetId="13" hidden="1">'BWS je Erwerbstätigem'!$A$5:$AC$81</definedName>
    <definedName name="_xlnm._FilterDatabase" localSheetId="18" hidden="1">Kaufkraft!$A$10:$I$25</definedName>
    <definedName name="_xlnm._FilterDatabase" localSheetId="20" hidden="1">Tourismus!$A$10:$J$10</definedName>
    <definedName name="_xlnm._FilterDatabase" localSheetId="19" hidden="1">'Verarbeitendes Gewerbe'!$A$12:$K$12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65" i="16" l="1"/>
  <c r="AC44" i="16"/>
  <c r="AC23" i="16"/>
  <c r="C12" i="6"/>
  <c r="C13" i="6"/>
  <c r="C14" i="6"/>
  <c r="C15" i="6"/>
  <c r="C16" i="6"/>
  <c r="C17" i="6"/>
  <c r="C11" i="6"/>
  <c r="B17" i="6"/>
  <c r="F30" i="36"/>
  <c r="D41" i="6" l="1"/>
  <c r="B32" i="6"/>
  <c r="C32" i="6"/>
  <c r="D32" i="6"/>
  <c r="D33" i="6" s="1"/>
  <c r="C19" i="6"/>
  <c r="C41" i="6" l="1"/>
  <c r="B41" i="6"/>
  <c r="D17" i="6"/>
  <c r="C26" i="6"/>
  <c r="D9" i="6" l="1"/>
  <c r="S9" i="6"/>
  <c r="C27" i="6"/>
  <c r="Q9" i="6"/>
  <c r="R9" i="6"/>
  <c r="E9" i="6"/>
  <c r="G9" i="6"/>
  <c r="I9" i="6"/>
  <c r="K9" i="6"/>
  <c r="M9" i="6"/>
  <c r="O9" i="6"/>
  <c r="U9" i="6"/>
  <c r="W9" i="6"/>
  <c r="Y9" i="6"/>
  <c r="B33" i="6"/>
  <c r="F9" i="6"/>
  <c r="H9" i="6"/>
  <c r="J9" i="6"/>
  <c r="L9" i="6"/>
  <c r="N9" i="6"/>
  <c r="P9" i="6"/>
  <c r="T9" i="6"/>
  <c r="V9" i="6"/>
  <c r="X9" i="6"/>
  <c r="C33" i="6"/>
  <c r="C9" i="6"/>
  <c r="C21" i="6"/>
  <c r="C23" i="6"/>
  <c r="C25" i="6"/>
  <c r="C20" i="6"/>
  <c r="C22" i="6"/>
  <c r="C24" i="6"/>
  <c r="F11" i="36" l="1"/>
  <c r="F12" i="36"/>
  <c r="F13" i="36"/>
  <c r="F14" i="36"/>
  <c r="F15" i="36"/>
  <c r="F16" i="36"/>
  <c r="F17" i="36"/>
  <c r="F18" i="36"/>
  <c r="F19" i="36"/>
  <c r="F20" i="36"/>
  <c r="F21" i="36"/>
  <c r="F22" i="36"/>
  <c r="F23" i="36"/>
  <c r="F24" i="36"/>
  <c r="F25" i="36"/>
  <c r="F26" i="36"/>
  <c r="F27" i="36"/>
  <c r="F28" i="36"/>
  <c r="F29" i="36"/>
  <c r="F10" i="36"/>
  <c r="D65" i="16" l="1"/>
  <c r="E65" i="16"/>
  <c r="F65" i="16"/>
  <c r="G65" i="16"/>
  <c r="H65" i="16"/>
  <c r="I65" i="16"/>
  <c r="J65" i="16"/>
  <c r="K65" i="16"/>
  <c r="L65" i="16"/>
  <c r="M65" i="16"/>
  <c r="N65" i="16"/>
  <c r="O65" i="16"/>
  <c r="P65" i="16"/>
  <c r="Q65" i="16"/>
  <c r="R65" i="16"/>
  <c r="S65" i="16"/>
  <c r="T65" i="16"/>
  <c r="U65" i="16"/>
  <c r="V65" i="16"/>
  <c r="W65" i="16"/>
  <c r="X65" i="16"/>
  <c r="Y65" i="16"/>
  <c r="Z65" i="16"/>
  <c r="AA65" i="16"/>
  <c r="AB65" i="16"/>
  <c r="C65" i="16"/>
  <c r="D44" i="16"/>
  <c r="E44" i="16"/>
  <c r="F44" i="16"/>
  <c r="G44" i="16"/>
  <c r="H44" i="16"/>
  <c r="I44" i="16"/>
  <c r="J44" i="16"/>
  <c r="K44" i="16"/>
  <c r="L44" i="16"/>
  <c r="M44" i="16"/>
  <c r="N44" i="16"/>
  <c r="O44" i="16"/>
  <c r="P44" i="16"/>
  <c r="Q44" i="16"/>
  <c r="R44" i="16"/>
  <c r="S44" i="16"/>
  <c r="T44" i="16"/>
  <c r="U44" i="16"/>
  <c r="V44" i="16"/>
  <c r="W44" i="16"/>
  <c r="X44" i="16"/>
  <c r="Y44" i="16"/>
  <c r="Z44" i="16"/>
  <c r="AA44" i="16"/>
  <c r="AB44" i="16"/>
  <c r="C44" i="16"/>
  <c r="D23" i="16"/>
  <c r="E23" i="16"/>
  <c r="F23" i="16"/>
  <c r="G23" i="16"/>
  <c r="H23" i="16"/>
  <c r="I23" i="16"/>
  <c r="J23" i="16"/>
  <c r="K23" i="16"/>
  <c r="L23" i="16"/>
  <c r="M23" i="16"/>
  <c r="N23" i="16"/>
  <c r="O23" i="16"/>
  <c r="P23" i="16"/>
  <c r="Q23" i="16"/>
  <c r="R23" i="16"/>
  <c r="S23" i="16"/>
  <c r="T23" i="16"/>
  <c r="U23" i="16"/>
  <c r="V23" i="16"/>
  <c r="W23" i="16"/>
  <c r="X23" i="16"/>
  <c r="Y23" i="16"/>
  <c r="Z23" i="16"/>
  <c r="AA23" i="16"/>
  <c r="AB23" i="16"/>
  <c r="C23" i="16"/>
</calcChain>
</file>

<file path=xl/sharedStrings.xml><?xml version="1.0" encoding="utf-8"?>
<sst xmlns="http://schemas.openxmlformats.org/spreadsheetml/2006/main" count="9433" uniqueCount="4162">
  <si>
    <r>
      <t xml:space="preserve">Datenwerk 2022
</t>
    </r>
    <r>
      <rPr>
        <sz val="14"/>
        <color theme="0"/>
        <rFont val="Arial"/>
        <family val="2"/>
      </rPr>
      <t>Inhaltsverzeichnis</t>
    </r>
  </si>
  <si>
    <t>Hier finden Sie ergänzende Daten zum Datenwerk 2022.
Klicken Sie eine Überschrift um zum Inhalt zu gelangen.</t>
  </si>
  <si>
    <t>IHK-zugehörige Firmen</t>
  </si>
  <si>
    <t>Bevölkerung</t>
  </si>
  <si>
    <t>Bodenflächen</t>
  </si>
  <si>
    <t>Zu- und Fortzüge</t>
  </si>
  <si>
    <t>Alterspyramide</t>
  </si>
  <si>
    <t>Beschäftigung</t>
  </si>
  <si>
    <t>Arbeitslosenquote</t>
  </si>
  <si>
    <t>Arbeitslosenstruktur</t>
  </si>
  <si>
    <t>Auszubildende</t>
  </si>
  <si>
    <t>An- und Abmeldungen von Gewerbe</t>
  </si>
  <si>
    <t>Unternehmensinsolvenzen</t>
  </si>
  <si>
    <t>Bruttowertschöpfung</t>
  </si>
  <si>
    <t>Bruttowertschöpfung je Erwerbstätiger Arbeitskraft</t>
  </si>
  <si>
    <t>Konjunkturklimaindex Schleswig-Holstein</t>
  </si>
  <si>
    <t>Realsteuerübersicht</t>
  </si>
  <si>
    <t>Kaufkraft pro Einwohner</t>
  </si>
  <si>
    <t>Verarbeitendes Gewerbe</t>
  </si>
  <si>
    <t>Tourismus</t>
  </si>
  <si>
    <t>Schifffahrt</t>
  </si>
  <si>
    <t>Pendler</t>
  </si>
  <si>
    <t>Alle kammerzugehörigen Unternehmen nach Wirtschaftszweigen - IHK zu Kiel</t>
  </si>
  <si>
    <t>zum Inhaltsverzeichnis</t>
  </si>
  <si>
    <t>Quelle: IHK zu Kiel Stand 01.01.2022</t>
  </si>
  <si>
    <t>Stadt/Kreis</t>
  </si>
  <si>
    <t>Firmen insgesamt</t>
  </si>
  <si>
    <t>Land- und Forstwirtschaft, Fischerei</t>
  </si>
  <si>
    <t>Produzierendes Gewerbe</t>
  </si>
  <si>
    <t xml:space="preserve">Handel, Instandhaltung und Reparatur von Kfz </t>
  </si>
  <si>
    <t>Gastgewerbe</t>
  </si>
  <si>
    <t>Verkehr und Lagerei</t>
  </si>
  <si>
    <t>Information und Kommunikation</t>
  </si>
  <si>
    <t>Finanz- und Versicherungs-dienstleister</t>
  </si>
  <si>
    <t>Grundstücks-/Wohnungs-wesen, freiberufl., wissensch. techn. Dienstleistungen</t>
  </si>
  <si>
    <t>Sonstige Dienstleistungen</t>
  </si>
  <si>
    <t>nicht zugeordnet</t>
  </si>
  <si>
    <t>Bezirk IHK zu Kiel</t>
  </si>
  <si>
    <t>Kiel</t>
  </si>
  <si>
    <t>Neumünster</t>
  </si>
  <si>
    <t>Pinneberg</t>
  </si>
  <si>
    <t>Plön</t>
  </si>
  <si>
    <t>Rendsburg-Eckernförde</t>
  </si>
  <si>
    <t>Steinburg</t>
  </si>
  <si>
    <t xml:space="preserve">Bevölkerung der Gemeinden in Schleswig-Holstein </t>
  </si>
  <si>
    <t>Bevölkerung der Gemeinden in Schleswig-Holstein 3. Quartal 2021</t>
  </si>
  <si>
    <t>Herausgegeben: 4. Januar 2022</t>
  </si>
  <si>
    <t>Quelle: © © Statistisches Amt für Hamburg und Schleswig-Holstein, Hamburg 2022</t>
  </si>
  <si>
    <t>Amtlicher Gemeindeschlüssel</t>
  </si>
  <si>
    <t>Kreisfreie Stadt
Kreis
Gemeinde</t>
  </si>
  <si>
    <t>Kreis</t>
  </si>
  <si>
    <t>männlich</t>
  </si>
  <si>
    <t>weiblich</t>
  </si>
  <si>
    <t>insgesamt</t>
  </si>
  <si>
    <t>Anteil Bevölkerung an SH</t>
  </si>
  <si>
    <t>https://www.statistik-nord.de/zahlen-fakten/bevoelkerung/bevoelkerungsstand-und-entwicklung/dokumentenansicht/product/6153/bevoelkerung-der-gemeinden-in-schleswig-holstein-163?cHash=3ab252fde5aed4e4ff4cfc80d396e836</t>
  </si>
  <si>
    <t>01001000</t>
  </si>
  <si>
    <t>FLENSBURG, Stadt</t>
  </si>
  <si>
    <t>FLENSBURG</t>
  </si>
  <si>
    <t xml:space="preserve"> 45 432    </t>
  </si>
  <si>
    <t xml:space="preserve"> 46 053    </t>
  </si>
  <si>
    <t xml:space="preserve"> 91 485    </t>
  </si>
  <si>
    <t>01002000</t>
  </si>
  <si>
    <t>KIEL, Landeshauptstadt</t>
  </si>
  <si>
    <t>KIEL</t>
  </si>
  <si>
    <t xml:space="preserve"> 119 656    </t>
  </si>
  <si>
    <t xml:space="preserve"> 126 368    </t>
  </si>
  <si>
    <t xml:space="preserve"> 246 024    </t>
  </si>
  <si>
    <t>01003000</t>
  </si>
  <si>
    <t>LÜBECK, Hansestadt</t>
  </si>
  <si>
    <t>LÜBECK</t>
  </si>
  <si>
    <t xml:space="preserve"> 104 358    </t>
  </si>
  <si>
    <t xml:space="preserve"> 112 976    </t>
  </si>
  <si>
    <t xml:space="preserve"> 217 334    </t>
  </si>
  <si>
    <t>Exkurs</t>
  </si>
  <si>
    <t>01004000</t>
  </si>
  <si>
    <t>NEUMÜNSTER, Stadt</t>
  </si>
  <si>
    <t>NEUMÜNSTER</t>
  </si>
  <si>
    <t xml:space="preserve"> 39 342    </t>
  </si>
  <si>
    <t xml:space="preserve"> 40 165    </t>
  </si>
  <si>
    <t xml:space="preserve"> 79 507    </t>
  </si>
  <si>
    <t>Bevölkerungspyramide interaktiv</t>
  </si>
  <si>
    <t>01051</t>
  </si>
  <si>
    <t>Kreis Dithmarschen</t>
  </si>
  <si>
    <t>Dithmarschen</t>
  </si>
  <si>
    <t xml:space="preserve"> 66 259    </t>
  </si>
  <si>
    <t xml:space="preserve"> 68 285    </t>
  </si>
  <si>
    <t xml:space="preserve"> 134 544    </t>
  </si>
  <si>
    <t>Bevölkerungsentwicklung nach Alter und Geschlecht im Land Schleswig-Holstein von 2000 bis 2060</t>
  </si>
  <si>
    <t>01051001</t>
  </si>
  <si>
    <t>Albersdorf</t>
  </si>
  <si>
    <t xml:space="preserve"> 1 837    </t>
  </si>
  <si>
    <t xml:space="preserve"> 1 943    </t>
  </si>
  <si>
    <t xml:space="preserve"> 3 780    </t>
  </si>
  <si>
    <t xml:space="preserve">https://www.statistik-nord.de/zahlen-fakten/bevoelkerung/bevoelkerungspyramide/#/Schleswig-Holstein/0/0 </t>
  </si>
  <si>
    <t>01051002</t>
  </si>
  <si>
    <t>Arkebek</t>
  </si>
  <si>
    <t>01051003</t>
  </si>
  <si>
    <t>Averlak</t>
  </si>
  <si>
    <t>01051004</t>
  </si>
  <si>
    <t>Bargenstedt</t>
  </si>
  <si>
    <t>01051005</t>
  </si>
  <si>
    <t>Barkenholm</t>
  </si>
  <si>
    <t>01051006</t>
  </si>
  <si>
    <t>Barlt</t>
  </si>
  <si>
    <t>01051008</t>
  </si>
  <si>
    <t>Bergewöhrden</t>
  </si>
  <si>
    <t>01051010</t>
  </si>
  <si>
    <t>Brickeln</t>
  </si>
  <si>
    <t>01051011</t>
  </si>
  <si>
    <t>Brunsbüttel, Stadt</t>
  </si>
  <si>
    <t xml:space="preserve"> 6 243    </t>
  </si>
  <si>
    <t xml:space="preserve"> 6 225    </t>
  </si>
  <si>
    <t xml:space="preserve"> 12 468    </t>
  </si>
  <si>
    <t>01051012</t>
  </si>
  <si>
    <t>Buchholz</t>
  </si>
  <si>
    <t>01051013</t>
  </si>
  <si>
    <t>Büsum</t>
  </si>
  <si>
    <t xml:space="preserve"> 2 289    </t>
  </si>
  <si>
    <t xml:space="preserve"> 2 689    </t>
  </si>
  <si>
    <t xml:space="preserve"> 4 978    </t>
  </si>
  <si>
    <t>01051014</t>
  </si>
  <si>
    <t>Büsumer Deichhausen</t>
  </si>
  <si>
    <t>01051015</t>
  </si>
  <si>
    <t>Bunsoh</t>
  </si>
  <si>
    <t>01051016</t>
  </si>
  <si>
    <t>Burg (Dithmarschen)</t>
  </si>
  <si>
    <t xml:space="preserve"> 2 064    </t>
  </si>
  <si>
    <t xml:space="preserve"> 2 150    </t>
  </si>
  <si>
    <t xml:space="preserve"> 4 214    </t>
  </si>
  <si>
    <t>01051017</t>
  </si>
  <si>
    <t>Busenwurth</t>
  </si>
  <si>
    <t>01051019</t>
  </si>
  <si>
    <t>Dellstedt</t>
  </si>
  <si>
    <t>01051020</t>
  </si>
  <si>
    <t>Delve</t>
  </si>
  <si>
    <t>01051021</t>
  </si>
  <si>
    <t>Diekhusen-Fahrstedt</t>
  </si>
  <si>
    <t>01051022</t>
  </si>
  <si>
    <t>Dingen</t>
  </si>
  <si>
    <t>01051023</t>
  </si>
  <si>
    <t>Dörpling</t>
  </si>
  <si>
    <t>01051024</t>
  </si>
  <si>
    <t>Eddelak</t>
  </si>
  <si>
    <t xml:space="preserve"> 1 351    </t>
  </si>
  <si>
    <t>01051026</t>
  </si>
  <si>
    <t>Eggstedt</t>
  </si>
  <si>
    <t>01051027</t>
  </si>
  <si>
    <t>Elpersbüttel</t>
  </si>
  <si>
    <t>01051028</t>
  </si>
  <si>
    <t>Epenwöhrden</t>
  </si>
  <si>
    <t>01051030</t>
  </si>
  <si>
    <t>Fedderingen</t>
  </si>
  <si>
    <t>01051032</t>
  </si>
  <si>
    <t>Frestedt</t>
  </si>
  <si>
    <t>01051033</t>
  </si>
  <si>
    <t>Friedrichsgabekoog</t>
  </si>
  <si>
    <t>01051034</t>
  </si>
  <si>
    <t>Friedrichskoog</t>
  </si>
  <si>
    <t xml:space="preserve"> 1 245    </t>
  </si>
  <si>
    <t xml:space="preserve"> 1 241    </t>
  </si>
  <si>
    <t xml:space="preserve"> 2 486    </t>
  </si>
  <si>
    <t>01051035</t>
  </si>
  <si>
    <t>Gaushorn</t>
  </si>
  <si>
    <t>01051036</t>
  </si>
  <si>
    <t>Glüsing</t>
  </si>
  <si>
    <t>01051037</t>
  </si>
  <si>
    <t>Großenrade</t>
  </si>
  <si>
    <t>01051038</t>
  </si>
  <si>
    <t>Groven</t>
  </si>
  <si>
    <t>01051039</t>
  </si>
  <si>
    <t>Gudendorf</t>
  </si>
  <si>
    <t>01051043</t>
  </si>
  <si>
    <t>Hedwigenkoog</t>
  </si>
  <si>
    <t>01051044</t>
  </si>
  <si>
    <t>Heide, Stadt</t>
  </si>
  <si>
    <t xml:space="preserve"> 10 566    </t>
  </si>
  <si>
    <t xml:space="preserve"> 11 247    </t>
  </si>
  <si>
    <t xml:space="preserve"> 21 813    </t>
  </si>
  <si>
    <t>01051045</t>
  </si>
  <si>
    <t>Hellschen-Heringsand-Unterschaar</t>
  </si>
  <si>
    <t>01051046</t>
  </si>
  <si>
    <t>Helse</t>
  </si>
  <si>
    <t>01051047</t>
  </si>
  <si>
    <t>Hemme</t>
  </si>
  <si>
    <t>01051048</t>
  </si>
  <si>
    <t>Hemmingstedt</t>
  </si>
  <si>
    <t xml:space="preserve"> 1 428    </t>
  </si>
  <si>
    <t xml:space="preserve"> 1 435    </t>
  </si>
  <si>
    <t xml:space="preserve"> 2 863    </t>
  </si>
  <si>
    <t>01051049</t>
  </si>
  <si>
    <t>Hennstedt</t>
  </si>
  <si>
    <t xml:space="preserve"> 1 017    </t>
  </si>
  <si>
    <t xml:space="preserve"> 1 038    </t>
  </si>
  <si>
    <t xml:space="preserve"> 2 055    </t>
  </si>
  <si>
    <t>01051050</t>
  </si>
  <si>
    <t>Hillgroven</t>
  </si>
  <si>
    <t>01051051</t>
  </si>
  <si>
    <t>Hochdonn</t>
  </si>
  <si>
    <t xml:space="preserve"> 1 089    </t>
  </si>
  <si>
    <t>01051052</t>
  </si>
  <si>
    <t>Hövede</t>
  </si>
  <si>
    <t>01051053</t>
  </si>
  <si>
    <t>Hollingstedt</t>
  </si>
  <si>
    <t>01051054</t>
  </si>
  <si>
    <t>Immenstedt</t>
  </si>
  <si>
    <t>01051057</t>
  </si>
  <si>
    <t>Kaiser-Wilhelm-Koog</t>
  </si>
  <si>
    <t>01051058</t>
  </si>
  <si>
    <t>Karolinenkoog</t>
  </si>
  <si>
    <t>01051060</t>
  </si>
  <si>
    <t>Kleve</t>
  </si>
  <si>
    <t>01051061</t>
  </si>
  <si>
    <t>Krempel</t>
  </si>
  <si>
    <t>01051062</t>
  </si>
  <si>
    <t>Kronprinzenkoog</t>
  </si>
  <si>
    <t>01051063</t>
  </si>
  <si>
    <t>Krumstedt</t>
  </si>
  <si>
    <t>01051064</t>
  </si>
  <si>
    <t>Kuden</t>
  </si>
  <si>
    <t>01051065</t>
  </si>
  <si>
    <t>Lehe</t>
  </si>
  <si>
    <t xml:space="preserve"> 1 085    </t>
  </si>
  <si>
    <t>01051067</t>
  </si>
  <si>
    <t>Lieth</t>
  </si>
  <si>
    <t>01051068</t>
  </si>
  <si>
    <t>Linden</t>
  </si>
  <si>
    <t>01051069</t>
  </si>
  <si>
    <t>Lohe-Rickelshof</t>
  </si>
  <si>
    <t xml:space="preserve"> 1 094    </t>
  </si>
  <si>
    <t xml:space="preserve"> 2 080    </t>
  </si>
  <si>
    <t>01051071</t>
  </si>
  <si>
    <t>Lunden</t>
  </si>
  <si>
    <t xml:space="preserve"> 1 702    </t>
  </si>
  <si>
    <t>01051072</t>
  </si>
  <si>
    <t>Marne, Stadt</t>
  </si>
  <si>
    <t xml:space="preserve"> 2 887    </t>
  </si>
  <si>
    <t xml:space="preserve"> 3 208    </t>
  </si>
  <si>
    <t xml:space="preserve"> 6 095    </t>
  </si>
  <si>
    <t>01051073</t>
  </si>
  <si>
    <t>Marnerdeich</t>
  </si>
  <si>
    <t>01051074</t>
  </si>
  <si>
    <t>Meldorf, Stadt</t>
  </si>
  <si>
    <t xml:space="preserve"> 3 507    </t>
  </si>
  <si>
    <t xml:space="preserve"> 3 796    </t>
  </si>
  <si>
    <t xml:space="preserve"> 7 303    </t>
  </si>
  <si>
    <t>01051075</t>
  </si>
  <si>
    <t>Neuenkirchen</t>
  </si>
  <si>
    <t xml:space="preserve"> 1 003    </t>
  </si>
  <si>
    <t>01051076</t>
  </si>
  <si>
    <t>Neufeld</t>
  </si>
  <si>
    <t>01051077</t>
  </si>
  <si>
    <t>Neufelderkoog</t>
  </si>
  <si>
    <t>01051078</t>
  </si>
  <si>
    <t>Nindorf</t>
  </si>
  <si>
    <t xml:space="preserve"> 1 130    </t>
  </si>
  <si>
    <t>01051079</t>
  </si>
  <si>
    <t>Norddeich</t>
  </si>
  <si>
    <t>01051080</t>
  </si>
  <si>
    <t>Norderheistedt</t>
  </si>
  <si>
    <t>01051081</t>
  </si>
  <si>
    <t>Norderwöhrden</t>
  </si>
  <si>
    <t>01051082</t>
  </si>
  <si>
    <t>Nordhastedt</t>
  </si>
  <si>
    <t xml:space="preserve"> 1 391    </t>
  </si>
  <si>
    <t xml:space="preserve"> 1 457    </t>
  </si>
  <si>
    <t xml:space="preserve"> 2 848    </t>
  </si>
  <si>
    <t>01051083</t>
  </si>
  <si>
    <t>Odderade</t>
  </si>
  <si>
    <t>01051084</t>
  </si>
  <si>
    <t>Oesterdeichstrich</t>
  </si>
  <si>
    <t>01051085</t>
  </si>
  <si>
    <t>Offenbüttel</t>
  </si>
  <si>
    <t>01051086</t>
  </si>
  <si>
    <t>Osterrade</t>
  </si>
  <si>
    <t>01051087</t>
  </si>
  <si>
    <t>Ostrohe</t>
  </si>
  <si>
    <t>01051088</t>
  </si>
  <si>
    <t>Pahlen</t>
  </si>
  <si>
    <t xml:space="preserve"> 1 158    </t>
  </si>
  <si>
    <t>01051089</t>
  </si>
  <si>
    <t>Quickborn</t>
  </si>
  <si>
    <t>01051090</t>
  </si>
  <si>
    <t>Ramhusen</t>
  </si>
  <si>
    <t>01051092</t>
  </si>
  <si>
    <t>Rehm-Flehde-Bargen</t>
  </si>
  <si>
    <t>01051093</t>
  </si>
  <si>
    <t>Reinsbüttel</t>
  </si>
  <si>
    <t>01051096</t>
  </si>
  <si>
    <t>Sankt Annen</t>
  </si>
  <si>
    <t>01051097</t>
  </si>
  <si>
    <t>Sankt Michaelisdonn</t>
  </si>
  <si>
    <t xml:space="preserve"> 1 734    </t>
  </si>
  <si>
    <t xml:space="preserve"> 1 796    </t>
  </si>
  <si>
    <t xml:space="preserve"> 3 530    </t>
  </si>
  <si>
    <t>01051098</t>
  </si>
  <si>
    <t>Sarzbüttel</t>
  </si>
  <si>
    <t>01051099</t>
  </si>
  <si>
    <t>Schafstedt</t>
  </si>
  <si>
    <t xml:space="preserve"> 1 289    </t>
  </si>
  <si>
    <t>01051100</t>
  </si>
  <si>
    <t>Schalkholz</t>
  </si>
  <si>
    <t>01051102</t>
  </si>
  <si>
    <t>Schlichting</t>
  </si>
  <si>
    <t>01051103</t>
  </si>
  <si>
    <t>Schmedeswurth</t>
  </si>
  <si>
    <t>01051104</t>
  </si>
  <si>
    <t>Schrum</t>
  </si>
  <si>
    <t>01051105</t>
  </si>
  <si>
    <t>Schülp</t>
  </si>
  <si>
    <t>01051107</t>
  </si>
  <si>
    <t>Stelle-Wittenwurth</t>
  </si>
  <si>
    <t>01051108</t>
  </si>
  <si>
    <t>Strübbel</t>
  </si>
  <si>
    <t>01051109</t>
  </si>
  <si>
    <t>Süderdeich</t>
  </si>
  <si>
    <t>01051110</t>
  </si>
  <si>
    <t>Süderhastedt</t>
  </si>
  <si>
    <t>01051113</t>
  </si>
  <si>
    <t>Wöhrden</t>
  </si>
  <si>
    <t xml:space="preserve"> 1 271    </t>
  </si>
  <si>
    <t>01051114</t>
  </si>
  <si>
    <t>Tellingstedt</t>
  </si>
  <si>
    <t xml:space="preserve"> 1 284    </t>
  </si>
  <si>
    <t xml:space="preserve"> 1 386    </t>
  </si>
  <si>
    <t xml:space="preserve"> 2 670    </t>
  </si>
  <si>
    <t>01051117</t>
  </si>
  <si>
    <t>Tielenhemme</t>
  </si>
  <si>
    <t>01051118</t>
  </si>
  <si>
    <t>Trennewurth</t>
  </si>
  <si>
    <t>01051119</t>
  </si>
  <si>
    <t>Volsemenhusen</t>
  </si>
  <si>
    <t>01051120</t>
  </si>
  <si>
    <t>Wallen</t>
  </si>
  <si>
    <t>01051121</t>
  </si>
  <si>
    <t>Warwerort</t>
  </si>
  <si>
    <t>01051122</t>
  </si>
  <si>
    <t>Weddingstedt</t>
  </si>
  <si>
    <t xml:space="preserve"> 1 131    </t>
  </si>
  <si>
    <t xml:space="preserve"> 1 187    </t>
  </si>
  <si>
    <t xml:space="preserve"> 2 318    </t>
  </si>
  <si>
    <t>01051125</t>
  </si>
  <si>
    <t>Welmbüttel</t>
  </si>
  <si>
    <t>01051126</t>
  </si>
  <si>
    <t>Wennbüttel</t>
  </si>
  <si>
    <t>01051127</t>
  </si>
  <si>
    <t>Wesselburen, Stadt</t>
  </si>
  <si>
    <t xml:space="preserve"> 1 650    </t>
  </si>
  <si>
    <t xml:space="preserve"> 1 817    </t>
  </si>
  <si>
    <t xml:space="preserve"> 3 467    </t>
  </si>
  <si>
    <t>01051128</t>
  </si>
  <si>
    <t>Wesselburener Deichhausen</t>
  </si>
  <si>
    <t>01051129</t>
  </si>
  <si>
    <t>Wesselburenerkoog</t>
  </si>
  <si>
    <t>01051130</t>
  </si>
  <si>
    <t>Wesseln</t>
  </si>
  <si>
    <t xml:space="preserve"> 1 420    </t>
  </si>
  <si>
    <t>01051131</t>
  </si>
  <si>
    <t>Westerborstel</t>
  </si>
  <si>
    <t>01051132</t>
  </si>
  <si>
    <t>Westerdeichstrich</t>
  </si>
  <si>
    <t>01051133</t>
  </si>
  <si>
    <t>Wiemerstedt</t>
  </si>
  <si>
    <t>01051134</t>
  </si>
  <si>
    <t>Windbergen</t>
  </si>
  <si>
    <t>01051135</t>
  </si>
  <si>
    <t>Wolmersdorf</t>
  </si>
  <si>
    <t>01051136</t>
  </si>
  <si>
    <t>Wrohm</t>
  </si>
  <si>
    <t>01051137</t>
  </si>
  <si>
    <t>Nordermeldorf</t>
  </si>
  <si>
    <t>01051138</t>
  </si>
  <si>
    <t>Tensbüttel-Röst</t>
  </si>
  <si>
    <t>01051139</t>
  </si>
  <si>
    <t>Süderdorf</t>
  </si>
  <si>
    <t>01051140</t>
  </si>
  <si>
    <t>Oesterwurth</t>
  </si>
  <si>
    <t>01051141</t>
  </si>
  <si>
    <t>Süderheistedt</t>
  </si>
  <si>
    <t>01053</t>
  </si>
  <si>
    <t>Kreis Herzogtum Lauenburg</t>
  </si>
  <si>
    <t>Herzogtum Lauenburg</t>
  </si>
  <si>
    <t xml:space="preserve"> 99 183    </t>
  </si>
  <si>
    <t xml:space="preserve"> 103 238    </t>
  </si>
  <si>
    <t xml:space="preserve"> 202 421    </t>
  </si>
  <si>
    <t>01053001</t>
  </si>
  <si>
    <t>Albsfelde</t>
  </si>
  <si>
    <t>01053002</t>
  </si>
  <si>
    <t>Alt-Mölln</t>
  </si>
  <si>
    <t>01053003</t>
  </si>
  <si>
    <t>Aumühle</t>
  </si>
  <si>
    <t xml:space="preserve"> 1 561    </t>
  </si>
  <si>
    <t xml:space="preserve"> 1 707    </t>
  </si>
  <si>
    <t xml:space="preserve"> 3 268    </t>
  </si>
  <si>
    <t>01053004</t>
  </si>
  <si>
    <t>Bäk</t>
  </si>
  <si>
    <t>01053005</t>
  </si>
  <si>
    <t>Bälau</t>
  </si>
  <si>
    <t>01053006</t>
  </si>
  <si>
    <t>Basedow</t>
  </si>
  <si>
    <t>01053007</t>
  </si>
  <si>
    <t>Basthorst</t>
  </si>
  <si>
    <t>01053008</t>
  </si>
  <si>
    <t>Behlendorf</t>
  </si>
  <si>
    <t>01053009</t>
  </si>
  <si>
    <t>Berkenthin</t>
  </si>
  <si>
    <t xml:space="preserve"> 1 056    </t>
  </si>
  <si>
    <t xml:space="preserve"> 1 117    </t>
  </si>
  <si>
    <t xml:space="preserve"> 2 173    </t>
  </si>
  <si>
    <t>01053010</t>
  </si>
  <si>
    <t>Besenthal</t>
  </si>
  <si>
    <t>01053011</t>
  </si>
  <si>
    <t>Bliestorf</t>
  </si>
  <si>
    <t>01053012</t>
  </si>
  <si>
    <t>Börnsen</t>
  </si>
  <si>
    <t xml:space="preserve"> 2 364    </t>
  </si>
  <si>
    <t xml:space="preserve"> 2 444    </t>
  </si>
  <si>
    <t xml:space="preserve"> 4 808    </t>
  </si>
  <si>
    <t>01053013</t>
  </si>
  <si>
    <t>Borstorf</t>
  </si>
  <si>
    <t>01053014</t>
  </si>
  <si>
    <t>Breitenfelde</t>
  </si>
  <si>
    <t xml:space="preserve"> 1 029    </t>
  </si>
  <si>
    <t xml:space="preserve"> 1 033    </t>
  </si>
  <si>
    <t xml:space="preserve"> 2 062    </t>
  </si>
  <si>
    <t>01053015</t>
  </si>
  <si>
    <t>Bröthen</t>
  </si>
  <si>
    <t>01053016</t>
  </si>
  <si>
    <t>Brunsmark</t>
  </si>
  <si>
    <t>01053017</t>
  </si>
  <si>
    <t>Brunstorf</t>
  </si>
  <si>
    <t>01053018</t>
  </si>
  <si>
    <t>01053019</t>
  </si>
  <si>
    <t>Buchhorst</t>
  </si>
  <si>
    <t>01053020</t>
  </si>
  <si>
    <t>Büchen</t>
  </si>
  <si>
    <t xml:space="preserve"> 3 228    </t>
  </si>
  <si>
    <t xml:space="preserve"> 3 309    </t>
  </si>
  <si>
    <t xml:space="preserve"> 6 537    </t>
  </si>
  <si>
    <t>01053021</t>
  </si>
  <si>
    <t>Dahmker</t>
  </si>
  <si>
    <t>01053022</t>
  </si>
  <si>
    <t>Dalldorf</t>
  </si>
  <si>
    <t>01053023</t>
  </si>
  <si>
    <t>Dassendorf</t>
  </si>
  <si>
    <t xml:space="preserve"> 1 714    </t>
  </si>
  <si>
    <t xml:space="preserve"> 1 721    </t>
  </si>
  <si>
    <t xml:space="preserve"> 3 435    </t>
  </si>
  <si>
    <t>01053024</t>
  </si>
  <si>
    <t>Düchelsdorf</t>
  </si>
  <si>
    <t>01053025</t>
  </si>
  <si>
    <t>Duvensee</t>
  </si>
  <si>
    <t>01053026</t>
  </si>
  <si>
    <t>Einhaus</t>
  </si>
  <si>
    <t>01053027</t>
  </si>
  <si>
    <t>Elmenhorst</t>
  </si>
  <si>
    <t>01053028</t>
  </si>
  <si>
    <t>Escheburg</t>
  </si>
  <si>
    <t xml:space="preserve"> 1 766    </t>
  </si>
  <si>
    <t xml:space="preserve"> 1 780    </t>
  </si>
  <si>
    <t xml:space="preserve"> 3 546    </t>
  </si>
  <si>
    <t>01053029</t>
  </si>
  <si>
    <t>Fitzen</t>
  </si>
  <si>
    <t>01053030</t>
  </si>
  <si>
    <t>Fredeburg</t>
  </si>
  <si>
    <t>01053031</t>
  </si>
  <si>
    <t>Fuhlenhagen</t>
  </si>
  <si>
    <t>01053032</t>
  </si>
  <si>
    <t>Geesthacht, Stadt</t>
  </si>
  <si>
    <t xml:space="preserve"> 15 779    </t>
  </si>
  <si>
    <t xml:space="preserve"> 16 215    </t>
  </si>
  <si>
    <t xml:space="preserve"> 31 994    </t>
  </si>
  <si>
    <t>01053033</t>
  </si>
  <si>
    <t>Giesensdorf</t>
  </si>
  <si>
    <t>01053034</t>
  </si>
  <si>
    <t>Göldenitz</t>
  </si>
  <si>
    <t>01053035</t>
  </si>
  <si>
    <t>Göttin</t>
  </si>
  <si>
    <t>01053036</t>
  </si>
  <si>
    <t>Grabau</t>
  </si>
  <si>
    <t>01053037</t>
  </si>
  <si>
    <t>Grambek</t>
  </si>
  <si>
    <t>01053038</t>
  </si>
  <si>
    <t>Grinau</t>
  </si>
  <si>
    <t>01053039</t>
  </si>
  <si>
    <t>Groß Boden</t>
  </si>
  <si>
    <t>01053040</t>
  </si>
  <si>
    <t>Groß Disnack</t>
  </si>
  <si>
    <t>01053041</t>
  </si>
  <si>
    <t>Groß Grönau</t>
  </si>
  <si>
    <t xml:space="preserve"> 1 822    </t>
  </si>
  <si>
    <t xml:space="preserve"> 2 009    </t>
  </si>
  <si>
    <t xml:space="preserve"> 3 831    </t>
  </si>
  <si>
    <t>01053042</t>
  </si>
  <si>
    <t>Groß Pampau</t>
  </si>
  <si>
    <t>01053043</t>
  </si>
  <si>
    <t>Groß Sarau</t>
  </si>
  <si>
    <t xml:space="preserve"> 1 034    </t>
  </si>
  <si>
    <t>01053044</t>
  </si>
  <si>
    <t>Groß Schenkenberg</t>
  </si>
  <si>
    <t>01053045</t>
  </si>
  <si>
    <t>Grove</t>
  </si>
  <si>
    <t>01053046</t>
  </si>
  <si>
    <t>Gudow</t>
  </si>
  <si>
    <t xml:space="preserve"> 1 688    </t>
  </si>
  <si>
    <t>01053047</t>
  </si>
  <si>
    <t>Gülzow</t>
  </si>
  <si>
    <t xml:space="preserve"> 1 334    </t>
  </si>
  <si>
    <t>01053048</t>
  </si>
  <si>
    <t>Güster</t>
  </si>
  <si>
    <t xml:space="preserve"> 1 332    </t>
  </si>
  <si>
    <t>01053049</t>
  </si>
  <si>
    <t>Hamfelde</t>
  </si>
  <si>
    <t>01053050</t>
  </si>
  <si>
    <t>Hamwarde</t>
  </si>
  <si>
    <t>01053051</t>
  </si>
  <si>
    <t>Harmsdorf</t>
  </si>
  <si>
    <t>01053052</t>
  </si>
  <si>
    <t>Havekost</t>
  </si>
  <si>
    <t>01053053</t>
  </si>
  <si>
    <t>Hohenhorn</t>
  </si>
  <si>
    <t>01053054</t>
  </si>
  <si>
    <t>Hollenbek</t>
  </si>
  <si>
    <t>01053056</t>
  </si>
  <si>
    <t>Hornbek</t>
  </si>
  <si>
    <t>01053057</t>
  </si>
  <si>
    <t>Horst</t>
  </si>
  <si>
    <t>01053058</t>
  </si>
  <si>
    <t>Juliusburg</t>
  </si>
  <si>
    <t>01053059</t>
  </si>
  <si>
    <t>Kankelau</t>
  </si>
  <si>
    <t>01053060</t>
  </si>
  <si>
    <t>Kasseburg</t>
  </si>
  <si>
    <t>01053061</t>
  </si>
  <si>
    <t>Kastorf</t>
  </si>
  <si>
    <t xml:space="preserve"> 1 167    </t>
  </si>
  <si>
    <t>01053062</t>
  </si>
  <si>
    <t>Kittlitz</t>
  </si>
  <si>
    <t>01053064</t>
  </si>
  <si>
    <t>Klein Pampau</t>
  </si>
  <si>
    <t>01053066</t>
  </si>
  <si>
    <t>Klein Zecher</t>
  </si>
  <si>
    <t>01053067</t>
  </si>
  <si>
    <t>Klempau</t>
  </si>
  <si>
    <t>01053068</t>
  </si>
  <si>
    <t>Klinkrade</t>
  </si>
  <si>
    <t>01053069</t>
  </si>
  <si>
    <t>Koberg</t>
  </si>
  <si>
    <t>01053070</t>
  </si>
  <si>
    <t>Köthel</t>
  </si>
  <si>
    <t>01053071</t>
  </si>
  <si>
    <t>Kollow</t>
  </si>
  <si>
    <t>01053072</t>
  </si>
  <si>
    <t>Kröppelshagen-Fahrendorf</t>
  </si>
  <si>
    <t xml:space="preserve"> 1 371    </t>
  </si>
  <si>
    <t>01053073</t>
  </si>
  <si>
    <t>Krüzen</t>
  </si>
  <si>
    <t>01053074</t>
  </si>
  <si>
    <t>Krukow</t>
  </si>
  <si>
    <t>01053075</t>
  </si>
  <si>
    <t>Krummesse</t>
  </si>
  <si>
    <t xml:space="preserve"> 1 663    </t>
  </si>
  <si>
    <t>01053076</t>
  </si>
  <si>
    <t>Kuddewörde</t>
  </si>
  <si>
    <t xml:space="preserve"> 1 495    </t>
  </si>
  <si>
    <t>01053077</t>
  </si>
  <si>
    <t>Kühsen</t>
  </si>
  <si>
    <t>01053078</t>
  </si>
  <si>
    <t>Kulpin</t>
  </si>
  <si>
    <t>01053079</t>
  </si>
  <si>
    <t>Labenz</t>
  </si>
  <si>
    <t>01053080</t>
  </si>
  <si>
    <t>Langenlehsten</t>
  </si>
  <si>
    <t>01053081</t>
  </si>
  <si>
    <t>Lankau</t>
  </si>
  <si>
    <t>01053082</t>
  </si>
  <si>
    <t>Lanze</t>
  </si>
  <si>
    <t>01053083</t>
  </si>
  <si>
    <t>Lauenburg/Elbe, Stadt</t>
  </si>
  <si>
    <t xml:space="preserve"> 5 834    </t>
  </si>
  <si>
    <t xml:space="preserve"> 5 884    </t>
  </si>
  <si>
    <t xml:space="preserve"> 11 718    </t>
  </si>
  <si>
    <t>01053084</t>
  </si>
  <si>
    <t>Lehmrade</t>
  </si>
  <si>
    <t>01053085</t>
  </si>
  <si>
    <t>Linau</t>
  </si>
  <si>
    <t xml:space="preserve"> 1 212    </t>
  </si>
  <si>
    <t>01053086</t>
  </si>
  <si>
    <t>Lüchow</t>
  </si>
  <si>
    <t>01053087</t>
  </si>
  <si>
    <t>Lütau</t>
  </si>
  <si>
    <t>01053088</t>
  </si>
  <si>
    <t>Mechow</t>
  </si>
  <si>
    <t>01053089</t>
  </si>
  <si>
    <t>Möhnsen</t>
  </si>
  <si>
    <t>01053090</t>
  </si>
  <si>
    <t>Mölln, Stadt</t>
  </si>
  <si>
    <t xml:space="preserve"> 9 240    </t>
  </si>
  <si>
    <t xml:space="preserve"> 10 109    </t>
  </si>
  <si>
    <t xml:space="preserve"> 19 349    </t>
  </si>
  <si>
    <t>01053091</t>
  </si>
  <si>
    <t>Mühlenrade</t>
  </si>
  <si>
    <t>01053092</t>
  </si>
  <si>
    <t>Müssen</t>
  </si>
  <si>
    <t xml:space="preserve"> 1 230    </t>
  </si>
  <si>
    <t>01053093</t>
  </si>
  <si>
    <t>Mustin</t>
  </si>
  <si>
    <t>01053094</t>
  </si>
  <si>
    <t>Niendorf bei Berkenthin</t>
  </si>
  <si>
    <t>01053095</t>
  </si>
  <si>
    <t>Niendorf/Stecknitz</t>
  </si>
  <si>
    <t>01053096</t>
  </si>
  <si>
    <t>Nusse</t>
  </si>
  <si>
    <t xml:space="preserve"> 1 163    </t>
  </si>
  <si>
    <t>01053097</t>
  </si>
  <si>
    <t>Panten</t>
  </si>
  <si>
    <t>01053098</t>
  </si>
  <si>
    <t>Pogeez</t>
  </si>
  <si>
    <t>01053099</t>
  </si>
  <si>
    <t>Poggensee</t>
  </si>
  <si>
    <t>01053100</t>
  </si>
  <si>
    <t>Ratzeburg, Stadt</t>
  </si>
  <si>
    <t xml:space="preserve"> 6 925    </t>
  </si>
  <si>
    <t xml:space="preserve"> 7 617    </t>
  </si>
  <si>
    <t xml:space="preserve"> 14 542    </t>
  </si>
  <si>
    <t>01053101</t>
  </si>
  <si>
    <t>Ritzerau</t>
  </si>
  <si>
    <t>01053102</t>
  </si>
  <si>
    <t>Römnitz</t>
  </si>
  <si>
    <t>01053103</t>
  </si>
  <si>
    <t>Rondeshagen</t>
  </si>
  <si>
    <t>01053104</t>
  </si>
  <si>
    <t>Roseburg</t>
  </si>
  <si>
    <t>01053106</t>
  </si>
  <si>
    <t>Sahms</t>
  </si>
  <si>
    <t>01053107</t>
  </si>
  <si>
    <t>Salem</t>
  </si>
  <si>
    <t>01053108</t>
  </si>
  <si>
    <t>Sandesneben</t>
  </si>
  <si>
    <t xml:space="preserve"> 1 880    </t>
  </si>
  <si>
    <t>01053109</t>
  </si>
  <si>
    <t>Schiphorst</t>
  </si>
  <si>
    <t>01053110</t>
  </si>
  <si>
    <t>Schmilau</t>
  </si>
  <si>
    <t>01053111</t>
  </si>
  <si>
    <t>Schnakenbek</t>
  </si>
  <si>
    <t>01053112</t>
  </si>
  <si>
    <t>Schönberg</t>
  </si>
  <si>
    <t xml:space="preserve"> 1 445    </t>
  </si>
  <si>
    <t>01053113</t>
  </si>
  <si>
    <t>Schretstaken</t>
  </si>
  <si>
    <t>01053114</t>
  </si>
  <si>
    <t>Schürensöhlen</t>
  </si>
  <si>
    <t>01053115</t>
  </si>
  <si>
    <t>Schulendorf</t>
  </si>
  <si>
    <t>01053116</t>
  </si>
  <si>
    <t>Schwarzenbek, Stadt</t>
  </si>
  <si>
    <t xml:space="preserve"> 8 430    </t>
  </si>
  <si>
    <t xml:space="preserve"> 8 723    </t>
  </si>
  <si>
    <t xml:space="preserve"> 17 153    </t>
  </si>
  <si>
    <t>01053117</t>
  </si>
  <si>
    <t>Seedorf</t>
  </si>
  <si>
    <t>01053118</t>
  </si>
  <si>
    <t>Siebenbäumen</t>
  </si>
  <si>
    <t>01053119</t>
  </si>
  <si>
    <t>Siebeneichen</t>
  </si>
  <si>
    <t>01053120</t>
  </si>
  <si>
    <t>Sierksrade</t>
  </si>
  <si>
    <t>01053121</t>
  </si>
  <si>
    <t>Sirksfelde</t>
  </si>
  <si>
    <t>01053122</t>
  </si>
  <si>
    <t>Steinhorst</t>
  </si>
  <si>
    <t>01053123</t>
  </si>
  <si>
    <t>Sterley</t>
  </si>
  <si>
    <t>01053124</t>
  </si>
  <si>
    <t>Stubben</t>
  </si>
  <si>
    <t>01053125</t>
  </si>
  <si>
    <t>Talkau</t>
  </si>
  <si>
    <t>01053126</t>
  </si>
  <si>
    <t>Tramm</t>
  </si>
  <si>
    <t>01053127</t>
  </si>
  <si>
    <t>Walksfelde</t>
  </si>
  <si>
    <t>01053128</t>
  </si>
  <si>
    <t>Wangelau</t>
  </si>
  <si>
    <t>01053129</t>
  </si>
  <si>
    <t>Wentorf bei Hamburg</t>
  </si>
  <si>
    <t xml:space="preserve"> 6 435    </t>
  </si>
  <si>
    <t xml:space="preserve"> 7 118    </t>
  </si>
  <si>
    <t xml:space="preserve"> 13 553    </t>
  </si>
  <si>
    <t>01053130</t>
  </si>
  <si>
    <t>Wentorf (Sand.-Nus.)</t>
  </si>
  <si>
    <t>01053131</t>
  </si>
  <si>
    <t>Wiershop</t>
  </si>
  <si>
    <t>01053132</t>
  </si>
  <si>
    <t>Witzeeze</t>
  </si>
  <si>
    <t>01053133</t>
  </si>
  <si>
    <t>Wohltorf</t>
  </si>
  <si>
    <t xml:space="preserve"> 1 262    </t>
  </si>
  <si>
    <t xml:space="preserve"> 1 293    </t>
  </si>
  <si>
    <t xml:space="preserve"> 2 555    </t>
  </si>
  <si>
    <t>01053134</t>
  </si>
  <si>
    <t>Woltersdorf</t>
  </si>
  <si>
    <t>01053135</t>
  </si>
  <si>
    <t>Worth</t>
  </si>
  <si>
    <t>01053136</t>
  </si>
  <si>
    <t>Ziethen</t>
  </si>
  <si>
    <t xml:space="preserve"> 1 121    </t>
  </si>
  <si>
    <t>01054</t>
  </si>
  <si>
    <t>Kreis Nordfriesland</t>
  </si>
  <si>
    <t>Nordfriesland</t>
  </si>
  <si>
    <t xml:space="preserve"> 82 277    </t>
  </si>
  <si>
    <t xml:space="preserve"> 85 930    </t>
  </si>
  <si>
    <t xml:space="preserve"> 168 207    </t>
  </si>
  <si>
    <t>01054001</t>
  </si>
  <si>
    <t>Achtrup</t>
  </si>
  <si>
    <t xml:space="preserve"> 1 529    </t>
  </si>
  <si>
    <t>01054002</t>
  </si>
  <si>
    <t>Ahrenshöft</t>
  </si>
  <si>
    <t>01054003</t>
  </si>
  <si>
    <t>Ahrenviöl</t>
  </si>
  <si>
    <t>01054004</t>
  </si>
  <si>
    <t>Ahrenviölfeld</t>
  </si>
  <si>
    <t>01054005</t>
  </si>
  <si>
    <t>Alkersum</t>
  </si>
  <si>
    <t>01054006</t>
  </si>
  <si>
    <t>Almdorf</t>
  </si>
  <si>
    <t>01054007</t>
  </si>
  <si>
    <t>Arlewatt</t>
  </si>
  <si>
    <t>01054009</t>
  </si>
  <si>
    <t>Aventoft</t>
  </si>
  <si>
    <t>01054010</t>
  </si>
  <si>
    <t>Bargum</t>
  </si>
  <si>
    <t>01054011</t>
  </si>
  <si>
    <t>Behrendorf</t>
  </si>
  <si>
    <t>01054012</t>
  </si>
  <si>
    <t>Bohmstedt</t>
  </si>
  <si>
    <t>01054013</t>
  </si>
  <si>
    <t>Bondelum</t>
  </si>
  <si>
    <t>01054014</t>
  </si>
  <si>
    <t>Bordelum</t>
  </si>
  <si>
    <t xml:space="preserve"> 1 010    </t>
  </si>
  <si>
    <t xml:space="preserve"> 2 008    </t>
  </si>
  <si>
    <t>01054015</t>
  </si>
  <si>
    <t>Borgsum</t>
  </si>
  <si>
    <t>01054016</t>
  </si>
  <si>
    <t>Bosbüll</t>
  </si>
  <si>
    <t>01054017</t>
  </si>
  <si>
    <t>Braderup</t>
  </si>
  <si>
    <t>01054018</t>
  </si>
  <si>
    <t>Bramstedtlund</t>
  </si>
  <si>
    <t>01054019</t>
  </si>
  <si>
    <t>Bredstedt, Stadt</t>
  </si>
  <si>
    <t xml:space="preserve"> 2 777    </t>
  </si>
  <si>
    <t xml:space="preserve"> 2 889    </t>
  </si>
  <si>
    <t xml:space="preserve"> 5 666    </t>
  </si>
  <si>
    <t>01054020</t>
  </si>
  <si>
    <t>Breklum</t>
  </si>
  <si>
    <t xml:space="preserve"> 1 105    </t>
  </si>
  <si>
    <t xml:space="preserve"> 1 215    </t>
  </si>
  <si>
    <t xml:space="preserve"> 2 320    </t>
  </si>
  <si>
    <t>01054022</t>
  </si>
  <si>
    <t>Dagebüll</t>
  </si>
  <si>
    <t>01054023</t>
  </si>
  <si>
    <t>Drage</t>
  </si>
  <si>
    <t>01054024</t>
  </si>
  <si>
    <t>Drelsdorf</t>
  </si>
  <si>
    <t xml:space="preserve"> 1 260    </t>
  </si>
  <si>
    <t>01054025</t>
  </si>
  <si>
    <t>Dunsum</t>
  </si>
  <si>
    <t>01054026</t>
  </si>
  <si>
    <t>Elisabeth-Sophien-Koog</t>
  </si>
  <si>
    <t>01054027</t>
  </si>
  <si>
    <t>Ellhöft</t>
  </si>
  <si>
    <t>01054032</t>
  </si>
  <si>
    <t>Fresendelf</t>
  </si>
  <si>
    <t>01054033</t>
  </si>
  <si>
    <t>Friedrichstadt, Stadt</t>
  </si>
  <si>
    <t xml:space="preserve"> 1 234    </t>
  </si>
  <si>
    <t xml:space="preserve"> 1 374    </t>
  </si>
  <si>
    <t xml:space="preserve"> 2 608    </t>
  </si>
  <si>
    <t>01054034</t>
  </si>
  <si>
    <t>Friedrich-Wilhelm-Lübke-Koog</t>
  </si>
  <si>
    <t>01054035</t>
  </si>
  <si>
    <t>Garding, Kirchspiel</t>
  </si>
  <si>
    <t>01054036</t>
  </si>
  <si>
    <t>Garding, Stadt</t>
  </si>
  <si>
    <t xml:space="preserve"> 1 346    </t>
  </si>
  <si>
    <t xml:space="preserve"> 1 437    </t>
  </si>
  <si>
    <t xml:space="preserve"> 2 783    </t>
  </si>
  <si>
    <t>01054037</t>
  </si>
  <si>
    <t>Goldebek</t>
  </si>
  <si>
    <t>01054038</t>
  </si>
  <si>
    <t>Goldelund</t>
  </si>
  <si>
    <t>01054039</t>
  </si>
  <si>
    <t>Gröde</t>
  </si>
  <si>
    <t>01054040</t>
  </si>
  <si>
    <t>Grothusenkoog</t>
  </si>
  <si>
    <t>01054041</t>
  </si>
  <si>
    <t>Haselund</t>
  </si>
  <si>
    <t>01054042</t>
  </si>
  <si>
    <t>Hattstedt</t>
  </si>
  <si>
    <t xml:space="preserve"> 1 312    </t>
  </si>
  <si>
    <t xml:space="preserve"> 1 329    </t>
  </si>
  <si>
    <t xml:space="preserve"> 2 641    </t>
  </si>
  <si>
    <t>01054043</t>
  </si>
  <si>
    <t>Hattstedtermarsch</t>
  </si>
  <si>
    <t>01054045</t>
  </si>
  <si>
    <t>Högel</t>
  </si>
  <si>
    <t>01054046</t>
  </si>
  <si>
    <t>Hörnum (Sylt)</t>
  </si>
  <si>
    <t>01054048</t>
  </si>
  <si>
    <t>Holm</t>
  </si>
  <si>
    <t>01054050</t>
  </si>
  <si>
    <t>Hallig Hooge</t>
  </si>
  <si>
    <t>01054052</t>
  </si>
  <si>
    <t>Horstedt</t>
  </si>
  <si>
    <t>01054054</t>
  </si>
  <si>
    <t>Hude</t>
  </si>
  <si>
    <t>01054055</t>
  </si>
  <si>
    <t>Humptrup</t>
  </si>
  <si>
    <t>01054056</t>
  </si>
  <si>
    <t>Husum, Stadt</t>
  </si>
  <si>
    <t xml:space="preserve"> 11 291    </t>
  </si>
  <si>
    <t xml:space="preserve"> 12 221    </t>
  </si>
  <si>
    <t xml:space="preserve"> 23 512    </t>
  </si>
  <si>
    <t>01054057</t>
  </si>
  <si>
    <t>01054059</t>
  </si>
  <si>
    <t>Joldelund</t>
  </si>
  <si>
    <t>01054061</t>
  </si>
  <si>
    <t>Kampen (Sylt)</t>
  </si>
  <si>
    <t>01054062</t>
  </si>
  <si>
    <t>Karlum</t>
  </si>
  <si>
    <t>01054063</t>
  </si>
  <si>
    <t>Katharinenheerd</t>
  </si>
  <si>
    <t>01054065</t>
  </si>
  <si>
    <t>Klanxbüll</t>
  </si>
  <si>
    <t xml:space="preserve"> 1 051    </t>
  </si>
  <si>
    <t>01054068</t>
  </si>
  <si>
    <t>Klixbüll</t>
  </si>
  <si>
    <t xml:space="preserve"> 1 073    </t>
  </si>
  <si>
    <t>01054070</t>
  </si>
  <si>
    <t>Koldenbüttel</t>
  </si>
  <si>
    <t>01054071</t>
  </si>
  <si>
    <t>Kolkerheide</t>
  </si>
  <si>
    <t>01054072</t>
  </si>
  <si>
    <t>Kotzenbüll</t>
  </si>
  <si>
    <t>01054073</t>
  </si>
  <si>
    <t>Ladelund</t>
  </si>
  <si>
    <t>01054074</t>
  </si>
  <si>
    <t>Langeneß</t>
  </si>
  <si>
    <t>01054075</t>
  </si>
  <si>
    <t>Langenhorn</t>
  </si>
  <si>
    <t xml:space="preserve"> 1 652    </t>
  </si>
  <si>
    <t xml:space="preserve"> 1 709    </t>
  </si>
  <si>
    <t xml:space="preserve"> 3 361    </t>
  </si>
  <si>
    <t>01054076</t>
  </si>
  <si>
    <t>Leck</t>
  </si>
  <si>
    <t xml:space="preserve"> 3 817    </t>
  </si>
  <si>
    <t xml:space="preserve"> 4 032    </t>
  </si>
  <si>
    <t xml:space="preserve"> 7 849    </t>
  </si>
  <si>
    <t>01054077</t>
  </si>
  <si>
    <t>Lexgaard</t>
  </si>
  <si>
    <t>01054078</t>
  </si>
  <si>
    <t>List</t>
  </si>
  <si>
    <t xml:space="preserve"> 1 574    </t>
  </si>
  <si>
    <t>01054079</t>
  </si>
  <si>
    <t>Löwenstedt</t>
  </si>
  <si>
    <t>01054080</t>
  </si>
  <si>
    <t>Lütjenholm</t>
  </si>
  <si>
    <t>01054083</t>
  </si>
  <si>
    <t>Midlum</t>
  </si>
  <si>
    <t>01054084</t>
  </si>
  <si>
    <t>Mildstedt</t>
  </si>
  <si>
    <t xml:space="preserve"> 1 890    </t>
  </si>
  <si>
    <t xml:space="preserve"> 2 099    </t>
  </si>
  <si>
    <t xml:space="preserve"> 3 989    </t>
  </si>
  <si>
    <t>01054085</t>
  </si>
  <si>
    <t>Nebel</t>
  </si>
  <si>
    <t>01054086</t>
  </si>
  <si>
    <t>Neukirchen</t>
  </si>
  <si>
    <t>01054087</t>
  </si>
  <si>
    <t>Nieblum</t>
  </si>
  <si>
    <t>01054088</t>
  </si>
  <si>
    <t>Niebüll, Stadt</t>
  </si>
  <si>
    <t xml:space="preserve"> 4 875    </t>
  </si>
  <si>
    <t xml:space="preserve"> 5 286    </t>
  </si>
  <si>
    <t xml:space="preserve"> 10 161    </t>
  </si>
  <si>
    <t>01054089</t>
  </si>
  <si>
    <t>Norddorf auf Amrum</t>
  </si>
  <si>
    <t>01054090</t>
  </si>
  <si>
    <t>Norderfriedrichskoog</t>
  </si>
  <si>
    <t>01054091</t>
  </si>
  <si>
    <t>Nordstrand</t>
  </si>
  <si>
    <t xml:space="preserve"> 1 088    </t>
  </si>
  <si>
    <t xml:space="preserve"> 1 164    </t>
  </si>
  <si>
    <t xml:space="preserve"> 2 252    </t>
  </si>
  <si>
    <t>01054092</t>
  </si>
  <si>
    <t>Norstedt</t>
  </si>
  <si>
    <t>01054093</t>
  </si>
  <si>
    <t>Ockholm</t>
  </si>
  <si>
    <t>01054094</t>
  </si>
  <si>
    <t>Oevenum</t>
  </si>
  <si>
    <t>01054095</t>
  </si>
  <si>
    <t>Oldenswort</t>
  </si>
  <si>
    <t xml:space="preserve"> 1 277    </t>
  </si>
  <si>
    <t>01054096</t>
  </si>
  <si>
    <t>Oldersbek</t>
  </si>
  <si>
    <t>01054097</t>
  </si>
  <si>
    <t>Olderup</t>
  </si>
  <si>
    <t>01054098</t>
  </si>
  <si>
    <t>Oldsum</t>
  </si>
  <si>
    <t>01054099</t>
  </si>
  <si>
    <t>Ostenfeld (Husum)</t>
  </si>
  <si>
    <t xml:space="preserve"> 1 570    </t>
  </si>
  <si>
    <t>01054100</t>
  </si>
  <si>
    <t>Osterhever</t>
  </si>
  <si>
    <t>01054101</t>
  </si>
  <si>
    <t>Oster-Ohrstedt</t>
  </si>
  <si>
    <t>01054103</t>
  </si>
  <si>
    <t>Pellworm</t>
  </si>
  <si>
    <t xml:space="preserve"> 1 249    </t>
  </si>
  <si>
    <t>01054104</t>
  </si>
  <si>
    <t>Poppenbüll</t>
  </si>
  <si>
    <t>01054105</t>
  </si>
  <si>
    <t>Ramstedt</t>
  </si>
  <si>
    <t>01054106</t>
  </si>
  <si>
    <t>Rantrum</t>
  </si>
  <si>
    <t xml:space="preserve"> 1 891    </t>
  </si>
  <si>
    <t>01054108</t>
  </si>
  <si>
    <t>Reußenköge</t>
  </si>
  <si>
    <t>01054109</t>
  </si>
  <si>
    <t>Risum-Lindholm</t>
  </si>
  <si>
    <t xml:space="preserve"> 1 887    </t>
  </si>
  <si>
    <t xml:space="preserve"> 1 998    </t>
  </si>
  <si>
    <t xml:space="preserve"> 3 885    </t>
  </si>
  <si>
    <t>01054110</t>
  </si>
  <si>
    <t>Rodenäs</t>
  </si>
  <si>
    <t>01054113</t>
  </si>
  <si>
    <t>Sankt Peter-Ording</t>
  </si>
  <si>
    <t xml:space="preserve"> 1 864    </t>
  </si>
  <si>
    <t xml:space="preserve"> 2 106    </t>
  </si>
  <si>
    <t xml:space="preserve"> 3 970    </t>
  </si>
  <si>
    <t>01054116</t>
  </si>
  <si>
    <t>Schwabstedt</t>
  </si>
  <si>
    <t xml:space="preserve"> 1 320    </t>
  </si>
  <si>
    <t>01054118</t>
  </si>
  <si>
    <t>Schwesing</t>
  </si>
  <si>
    <t>01054119</t>
  </si>
  <si>
    <t>Seeth</t>
  </si>
  <si>
    <t>01054120</t>
  </si>
  <si>
    <t>Simonsberg</t>
  </si>
  <si>
    <t>01054121</t>
  </si>
  <si>
    <t>Sönnebüll</t>
  </si>
  <si>
    <t>01054123</t>
  </si>
  <si>
    <t>Sollwitt</t>
  </si>
  <si>
    <t>01054124</t>
  </si>
  <si>
    <t>Sprakebüll</t>
  </si>
  <si>
    <t>01054125</t>
  </si>
  <si>
    <t>Stadum</t>
  </si>
  <si>
    <t>01054126</t>
  </si>
  <si>
    <t>Stedesand</t>
  </si>
  <si>
    <t>01054128</t>
  </si>
  <si>
    <t>Struckum</t>
  </si>
  <si>
    <t>01054129</t>
  </si>
  <si>
    <t>Süderende</t>
  </si>
  <si>
    <t>01054130</t>
  </si>
  <si>
    <t>Süderhöft</t>
  </si>
  <si>
    <t>01054131</t>
  </si>
  <si>
    <t>Süderlügum</t>
  </si>
  <si>
    <t xml:space="preserve"> 1 204    </t>
  </si>
  <si>
    <t xml:space="preserve"> 1 229    </t>
  </si>
  <si>
    <t xml:space="preserve"> 2 433    </t>
  </si>
  <si>
    <t>01054132</t>
  </si>
  <si>
    <t>Südermarsch</t>
  </si>
  <si>
    <t>01054134</t>
  </si>
  <si>
    <t>Tating</t>
  </si>
  <si>
    <t>01054135</t>
  </si>
  <si>
    <t>Tetenbüll</t>
  </si>
  <si>
    <t>01054136</t>
  </si>
  <si>
    <t>Tinningstedt</t>
  </si>
  <si>
    <t>01054138</t>
  </si>
  <si>
    <t>Tönning, Stadt</t>
  </si>
  <si>
    <t xml:space="preserve"> 2 419    </t>
  </si>
  <si>
    <t xml:space="preserve"> 2 484    </t>
  </si>
  <si>
    <t xml:space="preserve"> 4 903    </t>
  </si>
  <si>
    <t>01054140</t>
  </si>
  <si>
    <t>Tümlauer Koog</t>
  </si>
  <si>
    <t>01054141</t>
  </si>
  <si>
    <t>Uelvesbüll</t>
  </si>
  <si>
    <t>01054142</t>
  </si>
  <si>
    <t>Uphusum</t>
  </si>
  <si>
    <t>01054143</t>
  </si>
  <si>
    <t>Utersum</t>
  </si>
  <si>
    <t>01054144</t>
  </si>
  <si>
    <t>Viöl</t>
  </si>
  <si>
    <t xml:space="preserve"> 1 091    </t>
  </si>
  <si>
    <t xml:space="preserve"> 1 141    </t>
  </si>
  <si>
    <t xml:space="preserve"> 2 232    </t>
  </si>
  <si>
    <t>01054145</t>
  </si>
  <si>
    <t>Vollerwiek</t>
  </si>
  <si>
    <t>01054146</t>
  </si>
  <si>
    <t>Vollstedt</t>
  </si>
  <si>
    <t>01054148</t>
  </si>
  <si>
    <t>Welt</t>
  </si>
  <si>
    <t>01054149</t>
  </si>
  <si>
    <t>Wenningstedt-Braderup (Sylt)</t>
  </si>
  <si>
    <t xml:space="preserve"> 1 626    </t>
  </si>
  <si>
    <t>01054150</t>
  </si>
  <si>
    <t>Westerhever</t>
  </si>
  <si>
    <t>01054152</t>
  </si>
  <si>
    <t>Wester-Ohrstedt</t>
  </si>
  <si>
    <t xml:space="preserve"> 1 060    </t>
  </si>
  <si>
    <t>01054154</t>
  </si>
  <si>
    <t>Westre</t>
  </si>
  <si>
    <t>01054156</t>
  </si>
  <si>
    <t>Winnert</t>
  </si>
  <si>
    <t>01054157</t>
  </si>
  <si>
    <t>Wisch</t>
  </si>
  <si>
    <t>01054158</t>
  </si>
  <si>
    <t>Witsum</t>
  </si>
  <si>
    <t>01054159</t>
  </si>
  <si>
    <t>Wittbek</t>
  </si>
  <si>
    <t>01054160</t>
  </si>
  <si>
    <t>Wittdün auf Amrum</t>
  </si>
  <si>
    <t>01054161</t>
  </si>
  <si>
    <t>Witzwort</t>
  </si>
  <si>
    <t xml:space="preserve"> 1 026    </t>
  </si>
  <si>
    <t>01054162</t>
  </si>
  <si>
    <t>Wobbenbüll</t>
  </si>
  <si>
    <t>01054163</t>
  </si>
  <si>
    <t>Wrixum</t>
  </si>
  <si>
    <t>01054164</t>
  </si>
  <si>
    <t>Wyk auf Föhr, Stadt</t>
  </si>
  <si>
    <t xml:space="preserve"> 2 053    </t>
  </si>
  <si>
    <t xml:space="preserve"> 2 343    </t>
  </si>
  <si>
    <t xml:space="preserve"> 4 396    </t>
  </si>
  <si>
    <t>01054165</t>
  </si>
  <si>
    <t>Galmsbüll</t>
  </si>
  <si>
    <t>01054166</t>
  </si>
  <si>
    <t>Emmelsbüll-Horsbüll</t>
  </si>
  <si>
    <t>01054167</t>
  </si>
  <si>
    <t>Enge-Sande</t>
  </si>
  <si>
    <t>01054168</t>
  </si>
  <si>
    <t>Sylt</t>
  </si>
  <si>
    <t xml:space="preserve"> 6 693    </t>
  </si>
  <si>
    <t xml:space="preserve"> 7 130    </t>
  </si>
  <si>
    <t xml:space="preserve"> 13 823    </t>
  </si>
  <si>
    <t>01055</t>
  </si>
  <si>
    <t>Kreis Ostholstein</t>
  </si>
  <si>
    <t>Ostholstein</t>
  </si>
  <si>
    <t xml:space="preserve"> 97 734    </t>
  </si>
  <si>
    <t xml:space="preserve"> 105 545    </t>
  </si>
  <si>
    <t xml:space="preserve"> 203 279    </t>
  </si>
  <si>
    <t>01055001</t>
  </si>
  <si>
    <t>Ahrensbök</t>
  </si>
  <si>
    <t xml:space="preserve"> 4 136    </t>
  </si>
  <si>
    <t xml:space="preserve"> 4 247    </t>
  </si>
  <si>
    <t xml:space="preserve"> 8 383    </t>
  </si>
  <si>
    <t>01055002</t>
  </si>
  <si>
    <t>Altenkrempe</t>
  </si>
  <si>
    <t xml:space="preserve"> 1 147    </t>
  </si>
  <si>
    <t>01055004</t>
  </si>
  <si>
    <t>Bad Schwartau, Stadt</t>
  </si>
  <si>
    <t xml:space="preserve"> 9 486    </t>
  </si>
  <si>
    <t xml:space="preserve"> 10 873    </t>
  </si>
  <si>
    <t xml:space="preserve"> 20 359    </t>
  </si>
  <si>
    <t>01055006</t>
  </si>
  <si>
    <t>Beschendorf</t>
  </si>
  <si>
    <t>01055007</t>
  </si>
  <si>
    <t>Bosau</t>
  </si>
  <si>
    <t xml:space="preserve"> 1 713    </t>
  </si>
  <si>
    <t xml:space="preserve"> 1 699    </t>
  </si>
  <si>
    <t xml:space="preserve"> 3 412    </t>
  </si>
  <si>
    <t>01055010</t>
  </si>
  <si>
    <t>Dahme</t>
  </si>
  <si>
    <t xml:space="preserve"> 1 210    </t>
  </si>
  <si>
    <t>01055011</t>
  </si>
  <si>
    <t>Damlos</t>
  </si>
  <si>
    <t>01055012</t>
  </si>
  <si>
    <t>Eutin, Stadt</t>
  </si>
  <si>
    <t xml:space="preserve"> 8 041    </t>
  </si>
  <si>
    <t xml:space="preserve"> 9 014    </t>
  </si>
  <si>
    <t xml:space="preserve"> 17 055    </t>
  </si>
  <si>
    <t>01055014</t>
  </si>
  <si>
    <t>Göhl</t>
  </si>
  <si>
    <t>01055015</t>
  </si>
  <si>
    <t>Gremersdorf</t>
  </si>
  <si>
    <t xml:space="preserve"> 1 533    </t>
  </si>
  <si>
    <t>01055016</t>
  </si>
  <si>
    <t>Grömitz</t>
  </si>
  <si>
    <t xml:space="preserve"> 3 505    </t>
  </si>
  <si>
    <t xml:space="preserve"> 3 778    </t>
  </si>
  <si>
    <t xml:space="preserve"> 7 283    </t>
  </si>
  <si>
    <t>01055017</t>
  </si>
  <si>
    <t>Großenbrode</t>
  </si>
  <si>
    <t xml:space="preserve"> 1 042    </t>
  </si>
  <si>
    <t xml:space="preserve"> 1 176    </t>
  </si>
  <si>
    <t xml:space="preserve"> 2 218    </t>
  </si>
  <si>
    <t>01055018</t>
  </si>
  <si>
    <t>Grube</t>
  </si>
  <si>
    <t xml:space="preserve"> 1 065    </t>
  </si>
  <si>
    <t>01055020</t>
  </si>
  <si>
    <t>01055021</t>
  </si>
  <si>
    <t>Heiligenhafen, Stadt</t>
  </si>
  <si>
    <t xml:space="preserve"> 4 465    </t>
  </si>
  <si>
    <t xml:space="preserve"> 4 913    </t>
  </si>
  <si>
    <t xml:space="preserve"> 9 378    </t>
  </si>
  <si>
    <t>01055022</t>
  </si>
  <si>
    <t>Heringsdorf</t>
  </si>
  <si>
    <t xml:space="preserve"> 1 150    </t>
  </si>
  <si>
    <t>01055023</t>
  </si>
  <si>
    <t>Kabelhorst</t>
  </si>
  <si>
    <t>01055024</t>
  </si>
  <si>
    <t>Kasseedorf</t>
  </si>
  <si>
    <t xml:space="preserve"> 1 494    </t>
  </si>
  <si>
    <t>01055025</t>
  </si>
  <si>
    <t>Kellenhusen (Ostsee)</t>
  </si>
  <si>
    <t xml:space="preserve"> 1 200    </t>
  </si>
  <si>
    <t>01055027</t>
  </si>
  <si>
    <t>Lensahn</t>
  </si>
  <si>
    <t xml:space="preserve"> 2 442    </t>
  </si>
  <si>
    <t xml:space="preserve"> 2 599    </t>
  </si>
  <si>
    <t xml:space="preserve"> 5 041    </t>
  </si>
  <si>
    <t>01055028</t>
  </si>
  <si>
    <t>Malente</t>
  </si>
  <si>
    <t xml:space="preserve"> 5 248    </t>
  </si>
  <si>
    <t xml:space="preserve"> 5 568    </t>
  </si>
  <si>
    <t xml:space="preserve"> 10 816    </t>
  </si>
  <si>
    <t>01055029</t>
  </si>
  <si>
    <t>Manhagen</t>
  </si>
  <si>
    <t>01055031</t>
  </si>
  <si>
    <t xml:space="preserve"> 1 189    </t>
  </si>
  <si>
    <t>01055032</t>
  </si>
  <si>
    <t>Neustadt in Holstein, Stadt</t>
  </si>
  <si>
    <t xml:space="preserve"> 7 243    </t>
  </si>
  <si>
    <t xml:space="preserve"> 8 098    </t>
  </si>
  <si>
    <t xml:space="preserve"> 15 341    </t>
  </si>
  <si>
    <t>01055033</t>
  </si>
  <si>
    <t>Oldenburg in Holstein, Stadt</t>
  </si>
  <si>
    <t xml:space="preserve"> 4 753    </t>
  </si>
  <si>
    <t xml:space="preserve"> 5 137    </t>
  </si>
  <si>
    <t xml:space="preserve"> 9 890    </t>
  </si>
  <si>
    <t>01055035</t>
  </si>
  <si>
    <t>Ratekau</t>
  </si>
  <si>
    <t xml:space="preserve"> 7 401    </t>
  </si>
  <si>
    <t xml:space="preserve"> 7 852    </t>
  </si>
  <si>
    <t xml:space="preserve"> 15 253    </t>
  </si>
  <si>
    <t>01055036</t>
  </si>
  <si>
    <t>Riepsdorf</t>
  </si>
  <si>
    <t>01055037</t>
  </si>
  <si>
    <t>Schashagen</t>
  </si>
  <si>
    <t xml:space="preserve"> 1 036    </t>
  </si>
  <si>
    <t xml:space="preserve"> 1 015    </t>
  </si>
  <si>
    <t xml:space="preserve"> 2 051    </t>
  </si>
  <si>
    <t>01055038</t>
  </si>
  <si>
    <t>Schönwalde am Bungsberg</t>
  </si>
  <si>
    <t xml:space="preserve"> 1 309    </t>
  </si>
  <si>
    <t xml:space="preserve"> 2 580    </t>
  </si>
  <si>
    <t>01055039</t>
  </si>
  <si>
    <t>Sierksdorf</t>
  </si>
  <si>
    <t xml:space="preserve"> 1 646    </t>
  </si>
  <si>
    <t>01055040</t>
  </si>
  <si>
    <t>Stockelsdorf</t>
  </si>
  <si>
    <t xml:space="preserve"> 8 242    </t>
  </si>
  <si>
    <t xml:space="preserve"> 8 862    </t>
  </si>
  <si>
    <t xml:space="preserve"> 17 104    </t>
  </si>
  <si>
    <t>01055041</t>
  </si>
  <si>
    <t>Süsel</t>
  </si>
  <si>
    <t xml:space="preserve"> 2 515    </t>
  </si>
  <si>
    <t xml:space="preserve"> 2 558    </t>
  </si>
  <si>
    <t xml:space="preserve"> 5 073    </t>
  </si>
  <si>
    <t>01055042</t>
  </si>
  <si>
    <t>Timmendorfer Strand</t>
  </si>
  <si>
    <t xml:space="preserve"> 4 062    </t>
  </si>
  <si>
    <t xml:space="preserve"> 4 616    </t>
  </si>
  <si>
    <t xml:space="preserve"> 8 678    </t>
  </si>
  <si>
    <t>01055043</t>
  </si>
  <si>
    <t>Wangels</t>
  </si>
  <si>
    <t xml:space="preserve"> 1 169    </t>
  </si>
  <si>
    <t xml:space="preserve"> 2 263    </t>
  </si>
  <si>
    <t>01055044</t>
  </si>
  <si>
    <t>Scharbeutz</t>
  </si>
  <si>
    <t xml:space="preserve"> 5 620    </t>
  </si>
  <si>
    <t xml:space="preserve"> 6 031    </t>
  </si>
  <si>
    <t xml:space="preserve"> 11 651    </t>
  </si>
  <si>
    <t>01055046</t>
  </si>
  <si>
    <t>Fehmarn, Stadt</t>
  </si>
  <si>
    <t xml:space="preserve"> 6 385    </t>
  </si>
  <si>
    <t xml:space="preserve"> 6 778    </t>
  </si>
  <si>
    <t xml:space="preserve"> 13 163    </t>
  </si>
  <si>
    <t>01056</t>
  </si>
  <si>
    <t>Kreis Pinneberg</t>
  </si>
  <si>
    <t xml:space="preserve"> 156 800    </t>
  </si>
  <si>
    <t xml:space="preserve"> 162 978    </t>
  </si>
  <si>
    <t xml:space="preserve"> 319 778    </t>
  </si>
  <si>
    <t>01056001</t>
  </si>
  <si>
    <t>Appen</t>
  </si>
  <si>
    <t xml:space="preserve"> 2 365    </t>
  </si>
  <si>
    <t xml:space="preserve"> 2 519    </t>
  </si>
  <si>
    <t xml:space="preserve"> 4 884    </t>
  </si>
  <si>
    <t>01056002</t>
  </si>
  <si>
    <t>Barmstedt, Stadt</t>
  </si>
  <si>
    <t xml:space="preserve"> 5 193    </t>
  </si>
  <si>
    <t xml:space="preserve"> 5 407    </t>
  </si>
  <si>
    <t xml:space="preserve"> 10 600    </t>
  </si>
  <si>
    <t>01056003</t>
  </si>
  <si>
    <t>Bevern</t>
  </si>
  <si>
    <t>01056004</t>
  </si>
  <si>
    <t>Bilsen</t>
  </si>
  <si>
    <t>01056005</t>
  </si>
  <si>
    <t>Bönningstedt</t>
  </si>
  <si>
    <t xml:space="preserve"> 2 265    </t>
  </si>
  <si>
    <t xml:space="preserve"> 2 304    </t>
  </si>
  <si>
    <t xml:space="preserve"> 4 569    </t>
  </si>
  <si>
    <t>01056006</t>
  </si>
  <si>
    <t>Bokel</t>
  </si>
  <si>
    <t>01056008</t>
  </si>
  <si>
    <t>Bokholt-Hanredder</t>
  </si>
  <si>
    <t xml:space="preserve"> 1 321    </t>
  </si>
  <si>
    <t>01056009</t>
  </si>
  <si>
    <t>Borstel-Hohenraden</t>
  </si>
  <si>
    <t xml:space="preserve"> 1 240    </t>
  </si>
  <si>
    <t xml:space="preserve"> 2 450    </t>
  </si>
  <si>
    <t>01056010</t>
  </si>
  <si>
    <t>Brande-Hörnerkirchen</t>
  </si>
  <si>
    <t xml:space="preserve"> 1 680    </t>
  </si>
  <si>
    <t>01056011</t>
  </si>
  <si>
    <t>Bullenkuhlen</t>
  </si>
  <si>
    <t>01056013</t>
  </si>
  <si>
    <t>Ellerbek</t>
  </si>
  <si>
    <t xml:space="preserve"> 2 095    </t>
  </si>
  <si>
    <t xml:space="preserve"> 2 205    </t>
  </si>
  <si>
    <t xml:space="preserve"> 4 300    </t>
  </si>
  <si>
    <t>01056014</t>
  </si>
  <si>
    <t>Ellerhoop</t>
  </si>
  <si>
    <t xml:space="preserve"> 1 538    </t>
  </si>
  <si>
    <t>01056015</t>
  </si>
  <si>
    <t>Elmshorn, Stadt</t>
  </si>
  <si>
    <t xml:space="preserve"> 24 658    </t>
  </si>
  <si>
    <t xml:space="preserve"> 25 661    </t>
  </si>
  <si>
    <t xml:space="preserve"> 50 319    </t>
  </si>
  <si>
    <t>01056016</t>
  </si>
  <si>
    <t>Groß Nordende</t>
  </si>
  <si>
    <t>01056017</t>
  </si>
  <si>
    <t>Groß Offenseth-Aspern</t>
  </si>
  <si>
    <t>01056018</t>
  </si>
  <si>
    <t>Halstenbek</t>
  </si>
  <si>
    <t xml:space="preserve"> 8 786    </t>
  </si>
  <si>
    <t xml:space="preserve"> 9 236    </t>
  </si>
  <si>
    <t xml:space="preserve"> 18 022    </t>
  </si>
  <si>
    <t>01056019</t>
  </si>
  <si>
    <t>Haselau</t>
  </si>
  <si>
    <t xml:space="preserve"> 1 096    </t>
  </si>
  <si>
    <t>01056020</t>
  </si>
  <si>
    <t>Haseldorf</t>
  </si>
  <si>
    <t xml:space="preserve"> 1 859    </t>
  </si>
  <si>
    <t>01056021</t>
  </si>
  <si>
    <t>Hasloh</t>
  </si>
  <si>
    <t xml:space="preserve"> 1 857    </t>
  </si>
  <si>
    <t xml:space="preserve"> 1 908    </t>
  </si>
  <si>
    <t xml:space="preserve"> 3 765    </t>
  </si>
  <si>
    <t>01056022</t>
  </si>
  <si>
    <t>Heede</t>
  </si>
  <si>
    <t>01056023</t>
  </si>
  <si>
    <t>Heidgraben</t>
  </si>
  <si>
    <t xml:space="preserve"> 1 362    </t>
  </si>
  <si>
    <t xml:space="preserve"> 1 372    </t>
  </si>
  <si>
    <t xml:space="preserve"> 2 734    </t>
  </si>
  <si>
    <t>01056024</t>
  </si>
  <si>
    <t>Heist</t>
  </si>
  <si>
    <t xml:space="preserve"> 1 436    </t>
  </si>
  <si>
    <t xml:space="preserve"> 1 411    </t>
  </si>
  <si>
    <t xml:space="preserve"> 2 847    </t>
  </si>
  <si>
    <t>01056025</t>
  </si>
  <si>
    <t>Helgoland</t>
  </si>
  <si>
    <t xml:space="preserve"> 1 347    </t>
  </si>
  <si>
    <t>01056026</t>
  </si>
  <si>
    <t>Hemdingen</t>
  </si>
  <si>
    <t xml:space="preserve"> 1 694    </t>
  </si>
  <si>
    <t>01056027</t>
  </si>
  <si>
    <t>Hetlingen</t>
  </si>
  <si>
    <t>01056028</t>
  </si>
  <si>
    <t xml:space="preserve"> 1 664    </t>
  </si>
  <si>
    <t xml:space="preserve"> 1 682    </t>
  </si>
  <si>
    <t xml:space="preserve"> 3 346    </t>
  </si>
  <si>
    <t>01056029</t>
  </si>
  <si>
    <t>Klein Nordende</t>
  </si>
  <si>
    <t xml:space="preserve"> 1 683    </t>
  </si>
  <si>
    <t xml:space="preserve"> 1 732    </t>
  </si>
  <si>
    <t xml:space="preserve"> 3 415    </t>
  </si>
  <si>
    <t>01056030</t>
  </si>
  <si>
    <t>Klein Offenseth-Sparrieshoop</t>
  </si>
  <si>
    <t xml:space="preserve"> 1 577    </t>
  </si>
  <si>
    <t xml:space="preserve"> 3 147    </t>
  </si>
  <si>
    <t>01056031</t>
  </si>
  <si>
    <t>Kölln-Reisiek</t>
  </si>
  <si>
    <t xml:space="preserve"> 1 685    </t>
  </si>
  <si>
    <t xml:space="preserve"> 1 758    </t>
  </si>
  <si>
    <t xml:space="preserve"> 3 443    </t>
  </si>
  <si>
    <t>01056032</t>
  </si>
  <si>
    <t>Kummerfeld</t>
  </si>
  <si>
    <t xml:space="preserve"> 1 196    </t>
  </si>
  <si>
    <t xml:space="preserve"> 1 195    </t>
  </si>
  <si>
    <t xml:space="preserve"> 2 391    </t>
  </si>
  <si>
    <t>01056033</t>
  </si>
  <si>
    <t>Seester</t>
  </si>
  <si>
    <t>01056034</t>
  </si>
  <si>
    <t>Langeln</t>
  </si>
  <si>
    <t>01056035</t>
  </si>
  <si>
    <t>Lutzhorn</t>
  </si>
  <si>
    <t>01056036</t>
  </si>
  <si>
    <t>Moorrege</t>
  </si>
  <si>
    <t xml:space="preserve"> 2 225    </t>
  </si>
  <si>
    <t xml:space="preserve"> 2 287    </t>
  </si>
  <si>
    <t xml:space="preserve"> 4 512    </t>
  </si>
  <si>
    <t>01056037</t>
  </si>
  <si>
    <t>Neuendeich</t>
  </si>
  <si>
    <t>01056038</t>
  </si>
  <si>
    <t>Osterhorn</t>
  </si>
  <si>
    <t>01056039</t>
  </si>
  <si>
    <t>Pinneberg, Stadt</t>
  </si>
  <si>
    <t xml:space="preserve"> 21 449    </t>
  </si>
  <si>
    <t xml:space="preserve"> 22 360    </t>
  </si>
  <si>
    <t xml:space="preserve"> 43 809    </t>
  </si>
  <si>
    <t>01056040</t>
  </si>
  <si>
    <t>Prisdorf</t>
  </si>
  <si>
    <t xml:space="preserve"> 1 146    </t>
  </si>
  <si>
    <t xml:space="preserve"> 2 296    </t>
  </si>
  <si>
    <t>01056041</t>
  </si>
  <si>
    <t>Quickborn, Stadt</t>
  </si>
  <si>
    <t xml:space="preserve"> 10 769    </t>
  </si>
  <si>
    <t xml:space="preserve"> 11 366    </t>
  </si>
  <si>
    <t xml:space="preserve"> 22 135    </t>
  </si>
  <si>
    <t>01056042</t>
  </si>
  <si>
    <t>Raa-Besenbek</t>
  </si>
  <si>
    <t>01056043</t>
  </si>
  <si>
    <t>Rellingen</t>
  </si>
  <si>
    <t xml:space="preserve"> 7 135    </t>
  </si>
  <si>
    <t xml:space="preserve"> 7 421    </t>
  </si>
  <si>
    <t xml:space="preserve"> 14 556    </t>
  </si>
  <si>
    <t>01056044</t>
  </si>
  <si>
    <t>Schenefeld, Stadt</t>
  </si>
  <si>
    <t xml:space="preserve"> 9 447    </t>
  </si>
  <si>
    <t xml:space="preserve"> 10 039    </t>
  </si>
  <si>
    <t xml:space="preserve"> 19 486    </t>
  </si>
  <si>
    <t>01056045</t>
  </si>
  <si>
    <t>Seestermühe</t>
  </si>
  <si>
    <t>01056046</t>
  </si>
  <si>
    <t>Seeth-Ekholt</t>
  </si>
  <si>
    <t>01056047</t>
  </si>
  <si>
    <t>Tangstedt</t>
  </si>
  <si>
    <t xml:space="preserve"> 1 135    </t>
  </si>
  <si>
    <t xml:space="preserve"> 2 281    </t>
  </si>
  <si>
    <t>01056048</t>
  </si>
  <si>
    <t>Tornesch, Stadt</t>
  </si>
  <si>
    <t xml:space="preserve"> 6 956    </t>
  </si>
  <si>
    <t xml:space="preserve"> 7 228    </t>
  </si>
  <si>
    <t xml:space="preserve"> 14 184    </t>
  </si>
  <si>
    <t>01056049</t>
  </si>
  <si>
    <t>Uetersen, Stadt</t>
  </si>
  <si>
    <t xml:space="preserve"> 9 156    </t>
  </si>
  <si>
    <t xml:space="preserve"> 9 399    </t>
  </si>
  <si>
    <t xml:space="preserve"> 18 555    </t>
  </si>
  <si>
    <t>01056050</t>
  </si>
  <si>
    <t>Wedel, Stadt</t>
  </si>
  <si>
    <t xml:space="preserve"> 16 586    </t>
  </si>
  <si>
    <t xml:space="preserve"> 17 697    </t>
  </si>
  <si>
    <t xml:space="preserve"> 34 283    </t>
  </si>
  <si>
    <t>01056051</t>
  </si>
  <si>
    <t>Westerhorn</t>
  </si>
  <si>
    <t xml:space="preserve"> 1 326    </t>
  </si>
  <si>
    <t>01057</t>
  </si>
  <si>
    <t>Kreis Plön</t>
  </si>
  <si>
    <t xml:space="preserve"> 62 873    </t>
  </si>
  <si>
    <t xml:space="preserve"> 67 327    </t>
  </si>
  <si>
    <t xml:space="preserve"> 130 200    </t>
  </si>
  <si>
    <t>01057001</t>
  </si>
  <si>
    <t>Ascheberg (Holstein)</t>
  </si>
  <si>
    <t xml:space="preserve"> 1 419    </t>
  </si>
  <si>
    <t xml:space="preserve"> 1 545    </t>
  </si>
  <si>
    <t xml:space="preserve"> 2 964    </t>
  </si>
  <si>
    <t>01057002</t>
  </si>
  <si>
    <t>Barmissen</t>
  </si>
  <si>
    <t>01057003</t>
  </si>
  <si>
    <t>Barsbek</t>
  </si>
  <si>
    <t>01057004</t>
  </si>
  <si>
    <t>Behrensdorf (Ostsee)</t>
  </si>
  <si>
    <t>01057005</t>
  </si>
  <si>
    <t>Belau</t>
  </si>
  <si>
    <t>01057006</t>
  </si>
  <si>
    <t>Bendfeld</t>
  </si>
  <si>
    <t>01057007</t>
  </si>
  <si>
    <t>Blekendorf</t>
  </si>
  <si>
    <t xml:space="preserve"> 1 667    </t>
  </si>
  <si>
    <t>01057008</t>
  </si>
  <si>
    <t>Bönebüttel</t>
  </si>
  <si>
    <t xml:space="preserve"> 1 048    </t>
  </si>
  <si>
    <t xml:space="preserve"> 2 042    </t>
  </si>
  <si>
    <t>01057009</t>
  </si>
  <si>
    <t>Bösdorf</t>
  </si>
  <si>
    <t xml:space="preserve"> 1 337    </t>
  </si>
  <si>
    <t>01057010</t>
  </si>
  <si>
    <t>Boksee</t>
  </si>
  <si>
    <t>01057011</t>
  </si>
  <si>
    <t>Bothkamp</t>
  </si>
  <si>
    <t>01057012</t>
  </si>
  <si>
    <t>Brodersdorf</t>
  </si>
  <si>
    <t>01057013</t>
  </si>
  <si>
    <t>Dannau</t>
  </si>
  <si>
    <t>01057015</t>
  </si>
  <si>
    <t>Dersau</t>
  </si>
  <si>
    <t>01057016</t>
  </si>
  <si>
    <t>Dobersdorf</t>
  </si>
  <si>
    <t xml:space="preserve"> 1 082    </t>
  </si>
  <si>
    <t>01057017</t>
  </si>
  <si>
    <t>Dörnick</t>
  </si>
  <si>
    <t>01057018</t>
  </si>
  <si>
    <t>Fahren</t>
  </si>
  <si>
    <t>01057020</t>
  </si>
  <si>
    <t>Fiefbergen</t>
  </si>
  <si>
    <t>01057021</t>
  </si>
  <si>
    <t>Giekau</t>
  </si>
  <si>
    <t xml:space="preserve"> 1 028    </t>
  </si>
  <si>
    <t>01057022</t>
  </si>
  <si>
    <t>Grebin</t>
  </si>
  <si>
    <t xml:space="preserve"> 1 009    </t>
  </si>
  <si>
    <t>01057023</t>
  </si>
  <si>
    <t>Großbarkau</t>
  </si>
  <si>
    <t>01057024</t>
  </si>
  <si>
    <t>Großharrie</t>
  </si>
  <si>
    <t>01057025</t>
  </si>
  <si>
    <t>Heikendorf</t>
  </si>
  <si>
    <t xml:space="preserve"> 3 987    </t>
  </si>
  <si>
    <t xml:space="preserve"> 4 574    </t>
  </si>
  <si>
    <t xml:space="preserve"> 8 561    </t>
  </si>
  <si>
    <t>01057026</t>
  </si>
  <si>
    <t>Helmstorf</t>
  </si>
  <si>
    <t>01057027</t>
  </si>
  <si>
    <t>Högsdorf</t>
  </si>
  <si>
    <t>01057028</t>
  </si>
  <si>
    <t>Höhndorf</t>
  </si>
  <si>
    <t>01057029</t>
  </si>
  <si>
    <t>Hohenfelde</t>
  </si>
  <si>
    <t>01057030</t>
  </si>
  <si>
    <t>Hohwacht (Ostsee)</t>
  </si>
  <si>
    <t>01057031</t>
  </si>
  <si>
    <t>Honigsee</t>
  </si>
  <si>
    <t>01057032</t>
  </si>
  <si>
    <t>Kalübbe</t>
  </si>
  <si>
    <t>01057033</t>
  </si>
  <si>
    <t>Kirchbarkau</t>
  </si>
  <si>
    <t>01057034</t>
  </si>
  <si>
    <t>Kirchnüchel</t>
  </si>
  <si>
    <t>01057035</t>
  </si>
  <si>
    <t>Klamp</t>
  </si>
  <si>
    <t>01057037</t>
  </si>
  <si>
    <t>Klein Barkau</t>
  </si>
  <si>
    <t>01057038</t>
  </si>
  <si>
    <t>Kletkamp</t>
  </si>
  <si>
    <t>01057039</t>
  </si>
  <si>
    <t>Köhn</t>
  </si>
  <si>
    <t>01057040</t>
  </si>
  <si>
    <t>Krokau</t>
  </si>
  <si>
    <t>01057041</t>
  </si>
  <si>
    <t>Krummbek</t>
  </si>
  <si>
    <t>01057042</t>
  </si>
  <si>
    <t>Kühren</t>
  </si>
  <si>
    <t>01057043</t>
  </si>
  <si>
    <t>Laboe</t>
  </si>
  <si>
    <t xml:space="preserve"> 2 610    </t>
  </si>
  <si>
    <t xml:space="preserve"> 2 832    </t>
  </si>
  <si>
    <t xml:space="preserve"> 5 442    </t>
  </si>
  <si>
    <t>01057044</t>
  </si>
  <si>
    <t>Lammershagen</t>
  </si>
  <si>
    <t>01057045</t>
  </si>
  <si>
    <t>Lebrade</t>
  </si>
  <si>
    <t>01057046</t>
  </si>
  <si>
    <t>Lehmkuhlen</t>
  </si>
  <si>
    <t xml:space="preserve"> 1 281    </t>
  </si>
  <si>
    <t>01057047</t>
  </si>
  <si>
    <t>Löptin</t>
  </si>
  <si>
    <t>01057048</t>
  </si>
  <si>
    <t>Lütjenburg, Stadt</t>
  </si>
  <si>
    <t xml:space="preserve"> 2 516    </t>
  </si>
  <si>
    <t xml:space="preserve"> 2 807    </t>
  </si>
  <si>
    <t xml:space="preserve"> 5 323    </t>
  </si>
  <si>
    <t>01057049</t>
  </si>
  <si>
    <t>Lutterbek</t>
  </si>
  <si>
    <t>01057050</t>
  </si>
  <si>
    <t>Martensrade</t>
  </si>
  <si>
    <t>01057051</t>
  </si>
  <si>
    <t>Mönkeberg</t>
  </si>
  <si>
    <t xml:space="preserve"> 1 954    </t>
  </si>
  <si>
    <t xml:space="preserve"> 2 176    </t>
  </si>
  <si>
    <t xml:space="preserve"> 4 130    </t>
  </si>
  <si>
    <t>01057052</t>
  </si>
  <si>
    <t>Mucheln</t>
  </si>
  <si>
    <t>01057053</t>
  </si>
  <si>
    <t>Nehmten</t>
  </si>
  <si>
    <t>01057054</t>
  </si>
  <si>
    <t>Nettelsee</t>
  </si>
  <si>
    <t>01057055</t>
  </si>
  <si>
    <t>Panker</t>
  </si>
  <si>
    <t xml:space="preserve"> 1 383    </t>
  </si>
  <si>
    <t>01057056</t>
  </si>
  <si>
    <t>Passade</t>
  </si>
  <si>
    <t>01057057</t>
  </si>
  <si>
    <t>Plön, Stadt</t>
  </si>
  <si>
    <t xml:space="preserve"> 4 217    </t>
  </si>
  <si>
    <t xml:space="preserve"> 4 705    </t>
  </si>
  <si>
    <t xml:space="preserve"> 8 922    </t>
  </si>
  <si>
    <t>01057058</t>
  </si>
  <si>
    <t>Pohnsdorf</t>
  </si>
  <si>
    <t>01057059</t>
  </si>
  <si>
    <t>Postfeld</t>
  </si>
  <si>
    <t>01057060</t>
  </si>
  <si>
    <t>Prasdorf</t>
  </si>
  <si>
    <t>01057062</t>
  </si>
  <si>
    <t>Preetz, Stadt</t>
  </si>
  <si>
    <t xml:space="preserve"> 7 567    </t>
  </si>
  <si>
    <t xml:space="preserve"> 8 363    </t>
  </si>
  <si>
    <t xml:space="preserve"> 15 930    </t>
  </si>
  <si>
    <t>01057063</t>
  </si>
  <si>
    <t>Probsteierhagen</t>
  </si>
  <si>
    <t xml:space="preserve"> 1 126    </t>
  </si>
  <si>
    <t xml:space="preserve"> 1 175    </t>
  </si>
  <si>
    <t xml:space="preserve"> 2 301    </t>
  </si>
  <si>
    <t>01057065</t>
  </si>
  <si>
    <t>Rantzau</t>
  </si>
  <si>
    <t>01057066</t>
  </si>
  <si>
    <t>Rastorf</t>
  </si>
  <si>
    <t>01057067</t>
  </si>
  <si>
    <t>Rathjensdorf</t>
  </si>
  <si>
    <t>01057068</t>
  </si>
  <si>
    <t>Rendswühren</t>
  </si>
  <si>
    <t>01057069</t>
  </si>
  <si>
    <t>Ruhwinkel</t>
  </si>
  <si>
    <t>01057070</t>
  </si>
  <si>
    <t>Schellhorn</t>
  </si>
  <si>
    <t xml:space="preserve"> 1 526    </t>
  </si>
  <si>
    <t>01057071</t>
  </si>
  <si>
    <t>Schillsdorf</t>
  </si>
  <si>
    <t>01057072</t>
  </si>
  <si>
    <t>Schlesen</t>
  </si>
  <si>
    <t>01057073</t>
  </si>
  <si>
    <t>Schönberg (Holstein)</t>
  </si>
  <si>
    <t xml:space="preserve"> 3 026    </t>
  </si>
  <si>
    <t xml:space="preserve"> 3 374    </t>
  </si>
  <si>
    <t xml:space="preserve"> 6 400    </t>
  </si>
  <si>
    <t>01057074</t>
  </si>
  <si>
    <t>Schönkirchen</t>
  </si>
  <si>
    <t xml:space="preserve"> 3 315    </t>
  </si>
  <si>
    <t xml:space="preserve"> 3 501    </t>
  </si>
  <si>
    <t xml:space="preserve"> 6 816    </t>
  </si>
  <si>
    <t>01057076</t>
  </si>
  <si>
    <t>Schwartbuck</t>
  </si>
  <si>
    <t>01057077</t>
  </si>
  <si>
    <t>Selent</t>
  </si>
  <si>
    <t xml:space="preserve"> 1 706    </t>
  </si>
  <si>
    <t>01057078</t>
  </si>
  <si>
    <t>Stakendorf</t>
  </si>
  <si>
    <t>01057079</t>
  </si>
  <si>
    <t>Stein</t>
  </si>
  <si>
    <t>01057080</t>
  </si>
  <si>
    <t>Stolpe</t>
  </si>
  <si>
    <t>01057081</t>
  </si>
  <si>
    <t>Stoltenberg</t>
  </si>
  <si>
    <t>01057082</t>
  </si>
  <si>
    <t>Tröndel</t>
  </si>
  <si>
    <t>01057083</t>
  </si>
  <si>
    <t>Tasdorf</t>
  </si>
  <si>
    <t>01057084</t>
  </si>
  <si>
    <t>Wahlstorf</t>
  </si>
  <si>
    <t>01057085</t>
  </si>
  <si>
    <t>Wankendorf</t>
  </si>
  <si>
    <t xml:space="preserve"> 1 402    </t>
  </si>
  <si>
    <t xml:space="preserve"> 1 522    </t>
  </si>
  <si>
    <t xml:space="preserve"> 2 924    </t>
  </si>
  <si>
    <t>01057086</t>
  </si>
  <si>
    <t>Warnau</t>
  </si>
  <si>
    <t>01057087</t>
  </si>
  <si>
    <t>Wendtorf</t>
  </si>
  <si>
    <t>01057088</t>
  </si>
  <si>
    <t>01057089</t>
  </si>
  <si>
    <t>Wittmoldt</t>
  </si>
  <si>
    <t>01057090</t>
  </si>
  <si>
    <t>Fargau-Pratjau</t>
  </si>
  <si>
    <t>01057091</t>
  </si>
  <si>
    <t>Schwentinental,Stadt</t>
  </si>
  <si>
    <t xml:space="preserve"> 6 663    </t>
  </si>
  <si>
    <t xml:space="preserve"> 7 175    </t>
  </si>
  <si>
    <t xml:space="preserve"> 13 838    </t>
  </si>
  <si>
    <t>01058</t>
  </si>
  <si>
    <t>Kreis Rendsburg-Eckernförde</t>
  </si>
  <si>
    <t xml:space="preserve"> 136 552    </t>
  </si>
  <si>
    <t xml:space="preserve"> 140 955    </t>
  </si>
  <si>
    <t xml:space="preserve"> 277 507    </t>
  </si>
  <si>
    <t>01058001</t>
  </si>
  <si>
    <t>Achterwehr</t>
  </si>
  <si>
    <t>01058003</t>
  </si>
  <si>
    <t>Alt Duvenstedt</t>
  </si>
  <si>
    <t xml:space="preserve"> 1 873    </t>
  </si>
  <si>
    <t>01058004</t>
  </si>
  <si>
    <t>Altenhof</t>
  </si>
  <si>
    <t>01058005</t>
  </si>
  <si>
    <t>Altenholz</t>
  </si>
  <si>
    <t xml:space="preserve"> 4 838    </t>
  </si>
  <si>
    <t xml:space="preserve"> 5 162    </t>
  </si>
  <si>
    <t xml:space="preserve"> 10 000    </t>
  </si>
  <si>
    <t>01058007</t>
  </si>
  <si>
    <t>Arpsdorf</t>
  </si>
  <si>
    <t>01058008</t>
  </si>
  <si>
    <t>Ascheffel</t>
  </si>
  <si>
    <t xml:space="preserve"> 1 032    </t>
  </si>
  <si>
    <t>01058009</t>
  </si>
  <si>
    <t>Aukrug</t>
  </si>
  <si>
    <t xml:space="preserve"> 1 901    </t>
  </si>
  <si>
    <t xml:space="preserve"> 2 027    </t>
  </si>
  <si>
    <t xml:space="preserve"> 3 928    </t>
  </si>
  <si>
    <t>01058010</t>
  </si>
  <si>
    <t>Bargstall</t>
  </si>
  <si>
    <t>01058011</t>
  </si>
  <si>
    <t>Bargstedt</t>
  </si>
  <si>
    <t>01058012</t>
  </si>
  <si>
    <t>Barkelsby</t>
  </si>
  <si>
    <t xml:space="preserve"> 1 565    </t>
  </si>
  <si>
    <t>01058013</t>
  </si>
  <si>
    <t>Beldorf</t>
  </si>
  <si>
    <t>01058014</t>
  </si>
  <si>
    <t>Bendorf</t>
  </si>
  <si>
    <t>01058015</t>
  </si>
  <si>
    <t>Beringstedt</t>
  </si>
  <si>
    <t>01058016</t>
  </si>
  <si>
    <t>Bissee</t>
  </si>
  <si>
    <t>01058018</t>
  </si>
  <si>
    <t>Blumenthal</t>
  </si>
  <si>
    <t>01058019</t>
  </si>
  <si>
    <t>Böhnhusen</t>
  </si>
  <si>
    <t>01058021</t>
  </si>
  <si>
    <t>01058022</t>
  </si>
  <si>
    <t>Bordesholm</t>
  </si>
  <si>
    <t xml:space="preserve"> 3 748    </t>
  </si>
  <si>
    <t xml:space="preserve"> 4 106    </t>
  </si>
  <si>
    <t xml:space="preserve"> 7 854    </t>
  </si>
  <si>
    <t>01058023</t>
  </si>
  <si>
    <t>Borgdorf-Seedorf</t>
  </si>
  <si>
    <t>01058024</t>
  </si>
  <si>
    <t>Borgstedt</t>
  </si>
  <si>
    <t xml:space="preserve"> 1 795    </t>
  </si>
  <si>
    <t>01058025</t>
  </si>
  <si>
    <t>Bornholt</t>
  </si>
  <si>
    <t>01058026</t>
  </si>
  <si>
    <t>Bovenau</t>
  </si>
  <si>
    <t xml:space="preserve"> 1 107    </t>
  </si>
  <si>
    <t>01058027</t>
  </si>
  <si>
    <t>Brammer</t>
  </si>
  <si>
    <t>01058028</t>
  </si>
  <si>
    <t>Bredenbek</t>
  </si>
  <si>
    <t xml:space="preserve"> 1 548    </t>
  </si>
  <si>
    <t>01058029</t>
  </si>
  <si>
    <t>Breiholz</t>
  </si>
  <si>
    <t xml:space="preserve"> 1 387    </t>
  </si>
  <si>
    <t>01058030</t>
  </si>
  <si>
    <t>Brekendorf</t>
  </si>
  <si>
    <t>01058031</t>
  </si>
  <si>
    <t>Brinjahe</t>
  </si>
  <si>
    <t>01058032</t>
  </si>
  <si>
    <t>Brodersby</t>
  </si>
  <si>
    <t>01058033</t>
  </si>
  <si>
    <t>Brügge</t>
  </si>
  <si>
    <t xml:space="preserve"> 1 127    </t>
  </si>
  <si>
    <t>01058034</t>
  </si>
  <si>
    <t>Büdelsdorf, Stadt</t>
  </si>
  <si>
    <t xml:space="preserve"> 5 005    </t>
  </si>
  <si>
    <t xml:space="preserve"> 5 506    </t>
  </si>
  <si>
    <t xml:space="preserve"> 10 511    </t>
  </si>
  <si>
    <t>01058035</t>
  </si>
  <si>
    <t>Bünsdorf</t>
  </si>
  <si>
    <t>01058036</t>
  </si>
  <si>
    <t>Christiansholm</t>
  </si>
  <si>
    <t>01058037</t>
  </si>
  <si>
    <t>Dänischenhagen</t>
  </si>
  <si>
    <t xml:space="preserve"> 1 921    </t>
  </si>
  <si>
    <t xml:space="preserve"> 1 900    </t>
  </si>
  <si>
    <t xml:space="preserve"> 3 821    </t>
  </si>
  <si>
    <t>01058038</t>
  </si>
  <si>
    <t>Dätgen</t>
  </si>
  <si>
    <t>01058039</t>
  </si>
  <si>
    <t>Damendorf</t>
  </si>
  <si>
    <t>01058040</t>
  </si>
  <si>
    <t>Damp</t>
  </si>
  <si>
    <t xml:space="preserve"> 1 547    </t>
  </si>
  <si>
    <t>01058042</t>
  </si>
  <si>
    <t>Dörphof</t>
  </si>
  <si>
    <t>01058043</t>
  </si>
  <si>
    <t>Eckernförde, Stadt</t>
  </si>
  <si>
    <t xml:space="preserve"> 10 259    </t>
  </si>
  <si>
    <t xml:space="preserve"> 11 321    </t>
  </si>
  <si>
    <t xml:space="preserve"> 21 580    </t>
  </si>
  <si>
    <t>01058044</t>
  </si>
  <si>
    <t>Ehndorf</t>
  </si>
  <si>
    <t>01058045</t>
  </si>
  <si>
    <t>Eisendorf</t>
  </si>
  <si>
    <t>01058046</t>
  </si>
  <si>
    <t>Ellerdorf</t>
  </si>
  <si>
    <t>01058047</t>
  </si>
  <si>
    <t>Elsdorf-Westermühlen</t>
  </si>
  <si>
    <t xml:space="preserve"> 1 607    </t>
  </si>
  <si>
    <t>01058048</t>
  </si>
  <si>
    <t>Embühren</t>
  </si>
  <si>
    <t>01058049</t>
  </si>
  <si>
    <t>Emkendorf</t>
  </si>
  <si>
    <t xml:space="preserve"> 1 340    </t>
  </si>
  <si>
    <t>01058050</t>
  </si>
  <si>
    <t>Felde</t>
  </si>
  <si>
    <t xml:space="preserve"> 1 062    </t>
  </si>
  <si>
    <t xml:space="preserve"> 2 091    </t>
  </si>
  <si>
    <t>01058051</t>
  </si>
  <si>
    <t>Felm</t>
  </si>
  <si>
    <t>01058052</t>
  </si>
  <si>
    <t>Fleckeby</t>
  </si>
  <si>
    <t xml:space="preserve"> 1 039    </t>
  </si>
  <si>
    <t xml:space="preserve"> 1 112    </t>
  </si>
  <si>
    <t xml:space="preserve"> 2 151    </t>
  </si>
  <si>
    <t>01058053</t>
  </si>
  <si>
    <t>Flintbek</t>
  </si>
  <si>
    <t xml:space="preserve"> 3 604    </t>
  </si>
  <si>
    <t xml:space="preserve"> 3 803    </t>
  </si>
  <si>
    <t xml:space="preserve"> 7 407    </t>
  </si>
  <si>
    <t>01058054</t>
  </si>
  <si>
    <t>Fockbek</t>
  </si>
  <si>
    <t xml:space="preserve"> 3 216    </t>
  </si>
  <si>
    <t xml:space="preserve"> 6 590    </t>
  </si>
  <si>
    <t>01058055</t>
  </si>
  <si>
    <t>Friedrichsgraben</t>
  </si>
  <si>
    <t>01058056</t>
  </si>
  <si>
    <t>Friedrichsholm</t>
  </si>
  <si>
    <t>01058057</t>
  </si>
  <si>
    <t>Gammelby</t>
  </si>
  <si>
    <t>01058058</t>
  </si>
  <si>
    <t>Gettorf</t>
  </si>
  <si>
    <t xml:space="preserve"> 3 730    </t>
  </si>
  <si>
    <t xml:space="preserve"> 3 977    </t>
  </si>
  <si>
    <t xml:space="preserve"> 7 707    </t>
  </si>
  <si>
    <t>01058059</t>
  </si>
  <si>
    <t>Gnutz</t>
  </si>
  <si>
    <t>01058061</t>
  </si>
  <si>
    <t>Gokels</t>
  </si>
  <si>
    <t>01058062</t>
  </si>
  <si>
    <t>Grauel</t>
  </si>
  <si>
    <t>01058063</t>
  </si>
  <si>
    <t>Grevenkrug</t>
  </si>
  <si>
    <t>01058064</t>
  </si>
  <si>
    <t>Groß Buchwald</t>
  </si>
  <si>
    <t>01058065</t>
  </si>
  <si>
    <t>Groß Vollstedt</t>
  </si>
  <si>
    <t>01058066</t>
  </si>
  <si>
    <t>Groß Wittensee</t>
  </si>
  <si>
    <t xml:space="preserve"> 1 341    </t>
  </si>
  <si>
    <t>01058067</t>
  </si>
  <si>
    <t>Güby</t>
  </si>
  <si>
    <t>01058068</t>
  </si>
  <si>
    <t>Haale</t>
  </si>
  <si>
    <t>01058069</t>
  </si>
  <si>
    <t>Haby</t>
  </si>
  <si>
    <t>01058070</t>
  </si>
  <si>
    <t>Hamdorf</t>
  </si>
  <si>
    <t xml:space="preserve"> 1 381    </t>
  </si>
  <si>
    <t>01058071</t>
  </si>
  <si>
    <t>Hamweddel</t>
  </si>
  <si>
    <t>01058072</t>
  </si>
  <si>
    <t>Hanerau-Hademarschen</t>
  </si>
  <si>
    <t xml:space="preserve"> 1 506    </t>
  </si>
  <si>
    <t xml:space="preserve"> 3 053    </t>
  </si>
  <si>
    <t>01058073</t>
  </si>
  <si>
    <t>Haßmoor</t>
  </si>
  <si>
    <t>01058074</t>
  </si>
  <si>
    <t>Heinkenborstel</t>
  </si>
  <si>
    <t>01058075</t>
  </si>
  <si>
    <t>Hörsten</t>
  </si>
  <si>
    <t>01058076</t>
  </si>
  <si>
    <t>Hoffeld</t>
  </si>
  <si>
    <t>01058077</t>
  </si>
  <si>
    <t>Hohenwestedt</t>
  </si>
  <si>
    <t xml:space="preserve"> 2 627    </t>
  </si>
  <si>
    <t xml:space="preserve"> 2 785    </t>
  </si>
  <si>
    <t xml:space="preserve"> 5 412    </t>
  </si>
  <si>
    <t>01058078</t>
  </si>
  <si>
    <t>Hohn</t>
  </si>
  <si>
    <t xml:space="preserve"> 1 251    </t>
  </si>
  <si>
    <t xml:space="preserve"> 2 496    </t>
  </si>
  <si>
    <t>01058080</t>
  </si>
  <si>
    <t>Holtsee</t>
  </si>
  <si>
    <t xml:space="preserve"> 1 286    </t>
  </si>
  <si>
    <t>01058081</t>
  </si>
  <si>
    <t>Holzbunge</t>
  </si>
  <si>
    <t>01058082</t>
  </si>
  <si>
    <t>Holzdorf</t>
  </si>
  <si>
    <t>01058083</t>
  </si>
  <si>
    <t>Hütten</t>
  </si>
  <si>
    <t>01058084</t>
  </si>
  <si>
    <t>Hummelfeld</t>
  </si>
  <si>
    <t>01058085</t>
  </si>
  <si>
    <t>Jahrsdorf</t>
  </si>
  <si>
    <t>01058086</t>
  </si>
  <si>
    <t>Jevenstedt</t>
  </si>
  <si>
    <t xml:space="preserve"> 1 691    </t>
  </si>
  <si>
    <t xml:space="preserve"> 3 385    </t>
  </si>
  <si>
    <t>01058087</t>
  </si>
  <si>
    <t>Karby</t>
  </si>
  <si>
    <t>01058088</t>
  </si>
  <si>
    <t>Klein Wittensee</t>
  </si>
  <si>
    <t>01058089</t>
  </si>
  <si>
    <t>Königshügel</t>
  </si>
  <si>
    <t>01058090</t>
  </si>
  <si>
    <t>Kosel</t>
  </si>
  <si>
    <t xml:space="preserve"> 1 406    </t>
  </si>
  <si>
    <t>01058091</t>
  </si>
  <si>
    <t>Krogaspe</t>
  </si>
  <si>
    <t>01058092</t>
  </si>
  <si>
    <t>Kronshagen</t>
  </si>
  <si>
    <t xml:space="preserve"> 5 616    </t>
  </si>
  <si>
    <t xml:space="preserve"> 6 326    </t>
  </si>
  <si>
    <t xml:space="preserve"> 11 942    </t>
  </si>
  <si>
    <t>01058093</t>
  </si>
  <si>
    <t>Krummwisch</t>
  </si>
  <si>
    <t>01058094</t>
  </si>
  <si>
    <t>Langwedel</t>
  </si>
  <si>
    <t xml:space="preserve"> 1 576    </t>
  </si>
  <si>
    <t>01058096</t>
  </si>
  <si>
    <t>Lindau</t>
  </si>
  <si>
    <t>01058097</t>
  </si>
  <si>
    <t>Lohe-Föhrden</t>
  </si>
  <si>
    <t>01058098</t>
  </si>
  <si>
    <t>Loop</t>
  </si>
  <si>
    <t>01058099</t>
  </si>
  <si>
    <t>Loose</t>
  </si>
  <si>
    <t>01058100</t>
  </si>
  <si>
    <t>Lütjenwestedt</t>
  </si>
  <si>
    <t>01058101</t>
  </si>
  <si>
    <t>Luhnstedt</t>
  </si>
  <si>
    <t>01058102</t>
  </si>
  <si>
    <t>Goosefeld</t>
  </si>
  <si>
    <t>01058103</t>
  </si>
  <si>
    <t>Meezen</t>
  </si>
  <si>
    <t>01058104</t>
  </si>
  <si>
    <t>Melsdorf</t>
  </si>
  <si>
    <t xml:space="preserve"> 1 005    </t>
  </si>
  <si>
    <t xml:space="preserve"> 1 971    </t>
  </si>
  <si>
    <t>01058105</t>
  </si>
  <si>
    <t>Mielkendorf</t>
  </si>
  <si>
    <t xml:space="preserve"> 1 408    </t>
  </si>
  <si>
    <t>01058106</t>
  </si>
  <si>
    <t>Mörel</t>
  </si>
  <si>
    <t>01058107</t>
  </si>
  <si>
    <t>Molfsee</t>
  </si>
  <si>
    <t xml:space="preserve"> 2 479    </t>
  </si>
  <si>
    <t xml:space="preserve"> 2 613    </t>
  </si>
  <si>
    <t xml:space="preserve"> 5 092    </t>
  </si>
  <si>
    <t>01058108</t>
  </si>
  <si>
    <t>Mühbrook</t>
  </si>
  <si>
    <t>01058109</t>
  </si>
  <si>
    <t>Negenharrie</t>
  </si>
  <si>
    <t>01058110</t>
  </si>
  <si>
    <t>Neudorf-Bornstein</t>
  </si>
  <si>
    <t xml:space="preserve"> 1 074    </t>
  </si>
  <si>
    <t>01058111</t>
  </si>
  <si>
    <t>Neu Duvenstedt</t>
  </si>
  <si>
    <t>01058112</t>
  </si>
  <si>
    <t>Neuwittenbek</t>
  </si>
  <si>
    <t>01058113</t>
  </si>
  <si>
    <t>Nienborstel</t>
  </si>
  <si>
    <t>01058115</t>
  </si>
  <si>
    <t>01058116</t>
  </si>
  <si>
    <t>Noer</t>
  </si>
  <si>
    <t>01058117</t>
  </si>
  <si>
    <t>Nortorf, Stadt</t>
  </si>
  <si>
    <t xml:space="preserve"> 3 389    </t>
  </si>
  <si>
    <t xml:space="preserve"> 3 592    </t>
  </si>
  <si>
    <t xml:space="preserve"> 6 981    </t>
  </si>
  <si>
    <t>01058118</t>
  </si>
  <si>
    <t>Nübbel</t>
  </si>
  <si>
    <t>01058119</t>
  </si>
  <si>
    <t>Oldenbüttel</t>
  </si>
  <si>
    <t>01058120</t>
  </si>
  <si>
    <t>Oldenhütten</t>
  </si>
  <si>
    <t>01058121</t>
  </si>
  <si>
    <t>Osdorf</t>
  </si>
  <si>
    <t xml:space="preserve"> 1 256    </t>
  </si>
  <si>
    <t xml:space="preserve"> 2 518    </t>
  </si>
  <si>
    <t>01058122</t>
  </si>
  <si>
    <t>Ostenfeld (Rendsburg)</t>
  </si>
  <si>
    <t>01058123</t>
  </si>
  <si>
    <t>Osterby</t>
  </si>
  <si>
    <t xml:space="preserve"> 1 081    </t>
  </si>
  <si>
    <t>01058124</t>
  </si>
  <si>
    <t>Osterrönfeld</t>
  </si>
  <si>
    <t xml:space="preserve"> 2 612    </t>
  </si>
  <si>
    <t xml:space="preserve"> 5 108    </t>
  </si>
  <si>
    <t>01058125</t>
  </si>
  <si>
    <t>Osterstedt</t>
  </si>
  <si>
    <t>01058126</t>
  </si>
  <si>
    <t>Ottendorf</t>
  </si>
  <si>
    <t>01058127</t>
  </si>
  <si>
    <t>Owschlag</t>
  </si>
  <si>
    <t xml:space="preserve"> 1 865    </t>
  </si>
  <si>
    <t xml:space="preserve"> 1 881    </t>
  </si>
  <si>
    <t xml:space="preserve"> 3 746    </t>
  </si>
  <si>
    <t>01058128</t>
  </si>
  <si>
    <t>Padenstedt</t>
  </si>
  <si>
    <t xml:space="preserve"> 1 818    </t>
  </si>
  <si>
    <t>01058129</t>
  </si>
  <si>
    <t>Prinzenmoor</t>
  </si>
  <si>
    <t>01058130</t>
  </si>
  <si>
    <t>Quarnbek</t>
  </si>
  <si>
    <t xml:space="preserve"> 1 764    </t>
  </si>
  <si>
    <t>01058131</t>
  </si>
  <si>
    <t>Rade b. Hohenwestedt</t>
  </si>
  <si>
    <t>01058132</t>
  </si>
  <si>
    <t>Rade b. Rendsburg</t>
  </si>
  <si>
    <t>01058133</t>
  </si>
  <si>
    <t>Reesdorf</t>
  </si>
  <si>
    <t>01058134</t>
  </si>
  <si>
    <t>Remmels</t>
  </si>
  <si>
    <t>01058135</t>
  </si>
  <si>
    <t>Rendsburg, Stadt</t>
  </si>
  <si>
    <t xml:space="preserve"> 14 606    </t>
  </si>
  <si>
    <t xml:space="preserve"> 14 591    </t>
  </si>
  <si>
    <t xml:space="preserve"> 29 197    </t>
  </si>
  <si>
    <t>01058136</t>
  </si>
  <si>
    <t>Rickert</t>
  </si>
  <si>
    <t xml:space="preserve"> 1 052    </t>
  </si>
  <si>
    <t>01058137</t>
  </si>
  <si>
    <t>Rieseby</t>
  </si>
  <si>
    <t xml:space="preserve"> 1 368    </t>
  </si>
  <si>
    <t xml:space="preserve"> 1 486    </t>
  </si>
  <si>
    <t xml:space="preserve"> 2 854    </t>
  </si>
  <si>
    <t>01058138</t>
  </si>
  <si>
    <t>Rodenbek</t>
  </si>
  <si>
    <t>01058139</t>
  </si>
  <si>
    <t>Rumohr</t>
  </si>
  <si>
    <t>01058140</t>
  </si>
  <si>
    <t>Schacht-Audorf</t>
  </si>
  <si>
    <t xml:space="preserve"> 2 487    </t>
  </si>
  <si>
    <t xml:space="preserve"> 2 430    </t>
  </si>
  <si>
    <t xml:space="preserve"> 4 917    </t>
  </si>
  <si>
    <t>01058141</t>
  </si>
  <si>
    <t>Schierensee</t>
  </si>
  <si>
    <t>01058142</t>
  </si>
  <si>
    <t>Schinkel</t>
  </si>
  <si>
    <t xml:space="preserve"> 1 014    </t>
  </si>
  <si>
    <t>01058143</t>
  </si>
  <si>
    <t>Schmalstede</t>
  </si>
  <si>
    <t>01058144</t>
  </si>
  <si>
    <t>Schönbek</t>
  </si>
  <si>
    <t>01058145</t>
  </si>
  <si>
    <t>Schönhorst</t>
  </si>
  <si>
    <t>01058146</t>
  </si>
  <si>
    <t>Schülldorf</t>
  </si>
  <si>
    <t>01058147</t>
  </si>
  <si>
    <t>Schülp b. Nortorf</t>
  </si>
  <si>
    <t>01058148</t>
  </si>
  <si>
    <t>Schülp b. Rendsburg</t>
  </si>
  <si>
    <t xml:space="preserve"> 1 083    </t>
  </si>
  <si>
    <t>01058150</t>
  </si>
  <si>
    <t>Schwedeneck</t>
  </si>
  <si>
    <t xml:space="preserve"> 1 467    </t>
  </si>
  <si>
    <t xml:space="preserve"> 2 902    </t>
  </si>
  <si>
    <t>01058151</t>
  </si>
  <si>
    <t>Seefeld</t>
  </si>
  <si>
    <t>01058152</t>
  </si>
  <si>
    <t>Sehestedt</t>
  </si>
  <si>
    <t>01058153</t>
  </si>
  <si>
    <t>Sören</t>
  </si>
  <si>
    <t>01058154</t>
  </si>
  <si>
    <t>Sophienhamm</t>
  </si>
  <si>
    <t>01058155</t>
  </si>
  <si>
    <t>Stafstedt</t>
  </si>
  <si>
    <t>01058156</t>
  </si>
  <si>
    <t>Steenfeld</t>
  </si>
  <si>
    <t>01058157</t>
  </si>
  <si>
    <t>Strande</t>
  </si>
  <si>
    <t>01058158</t>
  </si>
  <si>
    <t>Tackesdorf</t>
  </si>
  <si>
    <t>01058159</t>
  </si>
  <si>
    <t>Tappendorf</t>
  </si>
  <si>
    <t>01058160</t>
  </si>
  <si>
    <t>Techelsdorf</t>
  </si>
  <si>
    <t>01058161</t>
  </si>
  <si>
    <t>Thaden</t>
  </si>
  <si>
    <t>01058162</t>
  </si>
  <si>
    <t>Thumby</t>
  </si>
  <si>
    <t>01058163</t>
  </si>
  <si>
    <t>Timmaspe</t>
  </si>
  <si>
    <t xml:space="preserve"> 1 075    </t>
  </si>
  <si>
    <t>01058164</t>
  </si>
  <si>
    <t>Todenbüttel</t>
  </si>
  <si>
    <t xml:space="preserve"> 1 031    </t>
  </si>
  <si>
    <t>01058165</t>
  </si>
  <si>
    <t>Tüttendorf</t>
  </si>
  <si>
    <t>01058166</t>
  </si>
  <si>
    <t>Waabs</t>
  </si>
  <si>
    <t xml:space="preserve"> 1 479    </t>
  </si>
  <si>
    <t>01058167</t>
  </si>
  <si>
    <t>Wapelfeld</t>
  </si>
  <si>
    <t>01058168</t>
  </si>
  <si>
    <t>Warder</t>
  </si>
  <si>
    <t>01058169</t>
  </si>
  <si>
    <t>Wasbek</t>
  </si>
  <si>
    <t xml:space="preserve"> 1 216    </t>
  </si>
  <si>
    <t xml:space="preserve"> 2 379    </t>
  </si>
  <si>
    <t>01058170</t>
  </si>
  <si>
    <t>Wattenbek</t>
  </si>
  <si>
    <t xml:space="preserve"> 1 422    </t>
  </si>
  <si>
    <t xml:space="preserve"> 1 480    </t>
  </si>
  <si>
    <t>01058171</t>
  </si>
  <si>
    <t>Westensee</t>
  </si>
  <si>
    <t>01058172</t>
  </si>
  <si>
    <t>Westerrönfeld</t>
  </si>
  <si>
    <t xml:space="preserve"> 2 424    </t>
  </si>
  <si>
    <t xml:space="preserve"> 2 556    </t>
  </si>
  <si>
    <t xml:space="preserve"> 4 980    </t>
  </si>
  <si>
    <t>01058173</t>
  </si>
  <si>
    <t>Windeby</t>
  </si>
  <si>
    <t>01058174</t>
  </si>
  <si>
    <t>Winnemark</t>
  </si>
  <si>
    <t>01058175</t>
  </si>
  <si>
    <t>Ahlefeld-Bistensee</t>
  </si>
  <si>
    <t>01059</t>
  </si>
  <si>
    <t>Kreis Schleswig-Flensburg</t>
  </si>
  <si>
    <t>Schleswig-Flensburg</t>
  </si>
  <si>
    <t xml:space="preserve"> 100 888    </t>
  </si>
  <si>
    <t xml:space="preserve"> 103 538    </t>
  </si>
  <si>
    <t xml:space="preserve"> 204 426    </t>
  </si>
  <si>
    <t>01059001</t>
  </si>
  <si>
    <t>Alt Bennebek</t>
  </si>
  <si>
    <t>01059002</t>
  </si>
  <si>
    <t>Arnis, Stadt</t>
  </si>
  <si>
    <t>01059005</t>
  </si>
  <si>
    <t>Bergenhusen</t>
  </si>
  <si>
    <t>01059006</t>
  </si>
  <si>
    <t>Böel</t>
  </si>
  <si>
    <t>01059008</t>
  </si>
  <si>
    <t>Böklund</t>
  </si>
  <si>
    <t xml:space="preserve"> 1 700    </t>
  </si>
  <si>
    <t>01059009</t>
  </si>
  <si>
    <t>Börm</t>
  </si>
  <si>
    <t>01059010</t>
  </si>
  <si>
    <t>Bollingstedt</t>
  </si>
  <si>
    <t>01059012</t>
  </si>
  <si>
    <t>Borgwedel</t>
  </si>
  <si>
    <t>01059018</t>
  </si>
  <si>
    <t>Busdorf</t>
  </si>
  <si>
    <t xml:space="preserve"> 1 084    </t>
  </si>
  <si>
    <t xml:space="preserve"> 2 082    </t>
  </si>
  <si>
    <t>01059019</t>
  </si>
  <si>
    <t>Dannewerk</t>
  </si>
  <si>
    <t xml:space="preserve"> 1 153    </t>
  </si>
  <si>
    <t>01059020</t>
  </si>
  <si>
    <t>Dörpstedt</t>
  </si>
  <si>
    <t>01059023</t>
  </si>
  <si>
    <t>Ellingstedt</t>
  </si>
  <si>
    <t>01059024</t>
  </si>
  <si>
    <t>Erfde</t>
  </si>
  <si>
    <t xml:space="preserve"> 1 000    </t>
  </si>
  <si>
    <t xml:space="preserve"> 2 010    </t>
  </si>
  <si>
    <t>01059026</t>
  </si>
  <si>
    <t>Fahrdorf</t>
  </si>
  <si>
    <t xml:space="preserve"> 1 266    </t>
  </si>
  <si>
    <t xml:space="preserve"> 2 603    </t>
  </si>
  <si>
    <t>01059032</t>
  </si>
  <si>
    <t>Geltorf</t>
  </si>
  <si>
    <t>01059034</t>
  </si>
  <si>
    <t>Grödersby</t>
  </si>
  <si>
    <t>01059035</t>
  </si>
  <si>
    <t>Groß Rheide</t>
  </si>
  <si>
    <t>01059037</t>
  </si>
  <si>
    <t>Havetoft</t>
  </si>
  <si>
    <t>01059039</t>
  </si>
  <si>
    <t>01059041</t>
  </si>
  <si>
    <t>Hüsby</t>
  </si>
  <si>
    <t>01059042</t>
  </si>
  <si>
    <t>Idstedt</t>
  </si>
  <si>
    <t>01059043</t>
  </si>
  <si>
    <t>Jagel</t>
  </si>
  <si>
    <t>01059044</t>
  </si>
  <si>
    <t>Jübek</t>
  </si>
  <si>
    <t xml:space="preserve"> 1 339    </t>
  </si>
  <si>
    <t xml:space="preserve"> 1 390    </t>
  </si>
  <si>
    <t xml:space="preserve"> 2 729    </t>
  </si>
  <si>
    <t>01059045</t>
  </si>
  <si>
    <t>Kappeln, Stadt</t>
  </si>
  <si>
    <t xml:space="preserve"> 4 121    </t>
  </si>
  <si>
    <t xml:space="preserve"> 4 448    </t>
  </si>
  <si>
    <t xml:space="preserve"> 8 569    </t>
  </si>
  <si>
    <t>01059049</t>
  </si>
  <si>
    <t>Klappholz</t>
  </si>
  <si>
    <t>01059050</t>
  </si>
  <si>
    <t>Klein Bennebek</t>
  </si>
  <si>
    <t>01059051</t>
  </si>
  <si>
    <t>Klein Rheide</t>
  </si>
  <si>
    <t>01059053</t>
  </si>
  <si>
    <t>Kropp</t>
  </si>
  <si>
    <t xml:space="preserve"> 3 247    </t>
  </si>
  <si>
    <t xml:space="preserve"> 3 368    </t>
  </si>
  <si>
    <t xml:space="preserve"> 6 615    </t>
  </si>
  <si>
    <t>01059055</t>
  </si>
  <si>
    <t>Loit</t>
  </si>
  <si>
    <t>01059056</t>
  </si>
  <si>
    <t>Lottorf</t>
  </si>
  <si>
    <t>01059057</t>
  </si>
  <si>
    <t>Lürschau</t>
  </si>
  <si>
    <t>01059058</t>
  </si>
  <si>
    <t>Meggerdorf</t>
  </si>
  <si>
    <t>01059060</t>
  </si>
  <si>
    <t>Mohrkirch</t>
  </si>
  <si>
    <t>01059062</t>
  </si>
  <si>
    <t>Neuberend</t>
  </si>
  <si>
    <t xml:space="preserve"> 1 168    </t>
  </si>
  <si>
    <t>01059063</t>
  </si>
  <si>
    <t>Norderbrarup</t>
  </si>
  <si>
    <t>01059065</t>
  </si>
  <si>
    <t>Nottfeld</t>
  </si>
  <si>
    <t>01059067</t>
  </si>
  <si>
    <t>Oersberg</t>
  </si>
  <si>
    <t>01059068</t>
  </si>
  <si>
    <t>Rabenkirchen-Faulück</t>
  </si>
  <si>
    <t>01059070</t>
  </si>
  <si>
    <t>Rügge</t>
  </si>
  <si>
    <t>01059072</t>
  </si>
  <si>
    <t>Saustrup</t>
  </si>
  <si>
    <t>01059073</t>
  </si>
  <si>
    <t>Schaalby</t>
  </si>
  <si>
    <t xml:space="preserve"> 1 587    </t>
  </si>
  <si>
    <t>01059074</t>
  </si>
  <si>
    <t>Scheggerott</t>
  </si>
  <si>
    <t>01059075</t>
  </si>
  <si>
    <t>Schleswig, Stadt</t>
  </si>
  <si>
    <t xml:space="preserve"> 12 382    </t>
  </si>
  <si>
    <t xml:space="preserve"> 13 160    </t>
  </si>
  <si>
    <t xml:space="preserve"> 25 542    </t>
  </si>
  <si>
    <t>01059076</t>
  </si>
  <si>
    <t>Schnarup-Thumby</t>
  </si>
  <si>
    <t>01059077</t>
  </si>
  <si>
    <t>Schuby</t>
  </si>
  <si>
    <t xml:space="preserve"> 1 342    </t>
  </si>
  <si>
    <t xml:space="preserve"> 1 373    </t>
  </si>
  <si>
    <t xml:space="preserve"> 2 715    </t>
  </si>
  <si>
    <t>01059078</t>
  </si>
  <si>
    <t>Selk</t>
  </si>
  <si>
    <t>01059079</t>
  </si>
  <si>
    <t>Silberstedt</t>
  </si>
  <si>
    <t xml:space="preserve"> 1 159    </t>
  </si>
  <si>
    <t xml:space="preserve"> 2 399    </t>
  </si>
  <si>
    <t>01059080</t>
  </si>
  <si>
    <t>Steinfeld</t>
  </si>
  <si>
    <t>01059081</t>
  </si>
  <si>
    <t>Stolk</t>
  </si>
  <si>
    <t>01059082</t>
  </si>
  <si>
    <t>Struxdorf</t>
  </si>
  <si>
    <t>01059083</t>
  </si>
  <si>
    <t>Süderbrarup</t>
  </si>
  <si>
    <t xml:space="preserve"> 2 586    </t>
  </si>
  <si>
    <t xml:space="preserve"> 2 714    </t>
  </si>
  <si>
    <t xml:space="preserve"> 5 300    </t>
  </si>
  <si>
    <t>01059084</t>
  </si>
  <si>
    <t>Süderfahrenstedt</t>
  </si>
  <si>
    <t>01059086</t>
  </si>
  <si>
    <t>Taarstedt</t>
  </si>
  <si>
    <t>01059087</t>
  </si>
  <si>
    <t>Tetenhusen</t>
  </si>
  <si>
    <t>01059088</t>
  </si>
  <si>
    <t>Tielen</t>
  </si>
  <si>
    <t>01059090</t>
  </si>
  <si>
    <t>Tolk</t>
  </si>
  <si>
    <t xml:space="preserve"> 1 023    </t>
  </si>
  <si>
    <t>01059092</t>
  </si>
  <si>
    <t>Treia</t>
  </si>
  <si>
    <t xml:space="preserve"> 1 608    </t>
  </si>
  <si>
    <t>01059093</t>
  </si>
  <si>
    <t>Uelsby</t>
  </si>
  <si>
    <t>01059094</t>
  </si>
  <si>
    <t>Ulsnis</t>
  </si>
  <si>
    <t>01059095</t>
  </si>
  <si>
    <t>Wagersrott</t>
  </si>
  <si>
    <t>01059096</t>
  </si>
  <si>
    <t>Wohlde</t>
  </si>
  <si>
    <t>01059097</t>
  </si>
  <si>
    <t>Twedt</t>
  </si>
  <si>
    <t>01059098</t>
  </si>
  <si>
    <t>Nübel</t>
  </si>
  <si>
    <t xml:space="preserve"> 1 295    </t>
  </si>
  <si>
    <t>01059101</t>
  </si>
  <si>
    <t>Tastrup</t>
  </si>
  <si>
    <t>01059102</t>
  </si>
  <si>
    <t>Ahneby</t>
  </si>
  <si>
    <t>01059103</t>
  </si>
  <si>
    <t>Ausacker</t>
  </si>
  <si>
    <t>01059105</t>
  </si>
  <si>
    <t>Böxlund</t>
  </si>
  <si>
    <t>01059106</t>
  </si>
  <si>
    <t>Dollerup</t>
  </si>
  <si>
    <t>01059107</t>
  </si>
  <si>
    <t>Eggebek</t>
  </si>
  <si>
    <t xml:space="preserve"> 1 279    </t>
  </si>
  <si>
    <t xml:space="preserve"> 1 305    </t>
  </si>
  <si>
    <t xml:space="preserve"> 2 584    </t>
  </si>
  <si>
    <t>01059109</t>
  </si>
  <si>
    <t>Esgrus</t>
  </si>
  <si>
    <t>01059112</t>
  </si>
  <si>
    <t>Gelting</t>
  </si>
  <si>
    <t xml:space="preserve"> 1 040    </t>
  </si>
  <si>
    <t xml:space="preserve"> 2 134    </t>
  </si>
  <si>
    <t>01059113</t>
  </si>
  <si>
    <t>Glücksburg (Ostsee), Stadt</t>
  </si>
  <si>
    <t xml:space="preserve"> 3 011    </t>
  </si>
  <si>
    <t xml:space="preserve"> 3 327    </t>
  </si>
  <si>
    <t xml:space="preserve"> 6 338    </t>
  </si>
  <si>
    <t>01059115</t>
  </si>
  <si>
    <t>Großenwiehe</t>
  </si>
  <si>
    <t xml:space="preserve"> 1 604    </t>
  </si>
  <si>
    <t xml:space="preserve"> 1 620    </t>
  </si>
  <si>
    <t xml:space="preserve"> 3 224    </t>
  </si>
  <si>
    <t>01059116</t>
  </si>
  <si>
    <t>Großsolt</t>
  </si>
  <si>
    <t xml:space="preserve"> 1 756    </t>
  </si>
  <si>
    <t>01059118</t>
  </si>
  <si>
    <t>Grundhof</t>
  </si>
  <si>
    <t>01059120</t>
  </si>
  <si>
    <t>Harrislee</t>
  </si>
  <si>
    <t xml:space="preserve"> 5 785    </t>
  </si>
  <si>
    <t xml:space="preserve"> 6 071    </t>
  </si>
  <si>
    <t xml:space="preserve"> 11 856    </t>
  </si>
  <si>
    <t>01059121</t>
  </si>
  <si>
    <t>Hasselberg</t>
  </si>
  <si>
    <t>01059123</t>
  </si>
  <si>
    <t>Hörup</t>
  </si>
  <si>
    <t>01059124</t>
  </si>
  <si>
    <t>Holt</t>
  </si>
  <si>
    <t>01059126</t>
  </si>
  <si>
    <t>Hürup</t>
  </si>
  <si>
    <t xml:space="preserve"> 1 269    </t>
  </si>
  <si>
    <t>01059127</t>
  </si>
  <si>
    <t>Husby</t>
  </si>
  <si>
    <t xml:space="preserve"> 1 203    </t>
  </si>
  <si>
    <t xml:space="preserve"> 1 182    </t>
  </si>
  <si>
    <t xml:space="preserve"> 2 385    </t>
  </si>
  <si>
    <t>01059128</t>
  </si>
  <si>
    <t>Janneby</t>
  </si>
  <si>
    <t>01059129</t>
  </si>
  <si>
    <t>Jardelund</t>
  </si>
  <si>
    <t>01059131</t>
  </si>
  <si>
    <t>Jerrishoe</t>
  </si>
  <si>
    <t>01059132</t>
  </si>
  <si>
    <t>Jörl</t>
  </si>
  <si>
    <t>01059136</t>
  </si>
  <si>
    <t>Kronsgaard</t>
  </si>
  <si>
    <t>01059137</t>
  </si>
  <si>
    <t>Langballig</t>
  </si>
  <si>
    <t xml:space="preserve"> 1 589    </t>
  </si>
  <si>
    <t>01059138</t>
  </si>
  <si>
    <t>Langstedt</t>
  </si>
  <si>
    <t>01059141</t>
  </si>
  <si>
    <t>Maasbüll</t>
  </si>
  <si>
    <t>01059142</t>
  </si>
  <si>
    <t>Maasholm</t>
  </si>
  <si>
    <t>01059143</t>
  </si>
  <si>
    <t>Medelby</t>
  </si>
  <si>
    <t>01059144</t>
  </si>
  <si>
    <t>Meyn</t>
  </si>
  <si>
    <t>01059145</t>
  </si>
  <si>
    <t>Munkbrarup</t>
  </si>
  <si>
    <t xml:space="preserve"> 1 145    </t>
  </si>
  <si>
    <t>01059147</t>
  </si>
  <si>
    <t>Nieby</t>
  </si>
  <si>
    <t>01059148</t>
  </si>
  <si>
    <t>Niesgrau</t>
  </si>
  <si>
    <t>01059149</t>
  </si>
  <si>
    <t>Nordhackstedt</t>
  </si>
  <si>
    <t>01059151</t>
  </si>
  <si>
    <t>01059152</t>
  </si>
  <si>
    <t>Pommerby</t>
  </si>
  <si>
    <t>01059154</t>
  </si>
  <si>
    <t>Rabel</t>
  </si>
  <si>
    <t>01059155</t>
  </si>
  <si>
    <t>Rabenholz</t>
  </si>
  <si>
    <t>01059157</t>
  </si>
  <si>
    <t>Ringsberg</t>
  </si>
  <si>
    <t>01059158</t>
  </si>
  <si>
    <t>Schafflund</t>
  </si>
  <si>
    <t xml:space="preserve"> 1 417    </t>
  </si>
  <si>
    <t xml:space="preserve"> 1 439    </t>
  </si>
  <si>
    <t xml:space="preserve"> 2 856    </t>
  </si>
  <si>
    <t>01059159</t>
  </si>
  <si>
    <t>Sieverstedt</t>
  </si>
  <si>
    <t xml:space="preserve"> 1 653    </t>
  </si>
  <si>
    <t>01059161</t>
  </si>
  <si>
    <t>Sörup</t>
  </si>
  <si>
    <t xml:space="preserve"> 2 156    </t>
  </si>
  <si>
    <t xml:space="preserve"> 4 312    </t>
  </si>
  <si>
    <t>01059162</t>
  </si>
  <si>
    <t>Sollerup</t>
  </si>
  <si>
    <t>01059163</t>
  </si>
  <si>
    <t>Stangheck</t>
  </si>
  <si>
    <t>01059164</t>
  </si>
  <si>
    <t>Steinberg</t>
  </si>
  <si>
    <t>01059167</t>
  </si>
  <si>
    <t>Sterup</t>
  </si>
  <si>
    <t xml:space="preserve"> 1 369    </t>
  </si>
  <si>
    <t>01059168</t>
  </si>
  <si>
    <t>Stoltebüll</t>
  </si>
  <si>
    <t>01059169</t>
  </si>
  <si>
    <t>Süderhackstedt</t>
  </si>
  <si>
    <t>01059171</t>
  </si>
  <si>
    <t>Tarp</t>
  </si>
  <si>
    <t xml:space="preserve"> 2 914    </t>
  </si>
  <si>
    <t xml:space="preserve"> 3 140    </t>
  </si>
  <si>
    <t xml:space="preserve"> 6 054    </t>
  </si>
  <si>
    <t>01059173</t>
  </si>
  <si>
    <t>Wallsbüll</t>
  </si>
  <si>
    <t>01059174</t>
  </si>
  <si>
    <t>Wanderup</t>
  </si>
  <si>
    <t xml:space="preserve"> 2 622    </t>
  </si>
  <si>
    <t>01059176</t>
  </si>
  <si>
    <t>Wees</t>
  </si>
  <si>
    <t xml:space="preserve"> 1 254    </t>
  </si>
  <si>
    <t xml:space="preserve"> 2 423    </t>
  </si>
  <si>
    <t>01059177</t>
  </si>
  <si>
    <t>Weesby</t>
  </si>
  <si>
    <t>01059178</t>
  </si>
  <si>
    <t>Westerholz</t>
  </si>
  <si>
    <t>01059179</t>
  </si>
  <si>
    <t>Lindewitt</t>
  </si>
  <si>
    <t xml:space="preserve"> 1 990    </t>
  </si>
  <si>
    <t>01059182</t>
  </si>
  <si>
    <t>Freienwill</t>
  </si>
  <si>
    <t xml:space="preserve"> 1 630    </t>
  </si>
  <si>
    <t>01059183</t>
  </si>
  <si>
    <t>Handewitt</t>
  </si>
  <si>
    <t xml:space="preserve"> 5 593    </t>
  </si>
  <si>
    <t xml:space="preserve"> 5 707    </t>
  </si>
  <si>
    <t xml:space="preserve"> 11 300    </t>
  </si>
  <si>
    <t>01059184</t>
  </si>
  <si>
    <t>Oeversee</t>
  </si>
  <si>
    <t xml:space="preserve"> 1 767    </t>
  </si>
  <si>
    <t xml:space="preserve"> 1 719    </t>
  </si>
  <si>
    <t xml:space="preserve"> 3 486    </t>
  </si>
  <si>
    <t>01059185</t>
  </si>
  <si>
    <t>Mittelangeln</t>
  </si>
  <si>
    <t xml:space="preserve"> 2 581    </t>
  </si>
  <si>
    <t xml:space="preserve"> 2 767    </t>
  </si>
  <si>
    <t xml:space="preserve"> 5 348    </t>
  </si>
  <si>
    <t>01059186</t>
  </si>
  <si>
    <t>Steinbergkirche</t>
  </si>
  <si>
    <t xml:space="preserve"> 1 322    </t>
  </si>
  <si>
    <t xml:space="preserve"> 1 465    </t>
  </si>
  <si>
    <t xml:space="preserve"> 2 787    </t>
  </si>
  <si>
    <t>01059187</t>
  </si>
  <si>
    <t>Boren</t>
  </si>
  <si>
    <t xml:space="preserve"> 1 165    </t>
  </si>
  <si>
    <t>01059188</t>
  </si>
  <si>
    <t>Stapel</t>
  </si>
  <si>
    <t xml:space="preserve"> 1 869    </t>
  </si>
  <si>
    <t>01059189</t>
  </si>
  <si>
    <t>Brodersby-Goltoft</t>
  </si>
  <si>
    <t>01060</t>
  </si>
  <si>
    <t>Kreis Segeberg</t>
  </si>
  <si>
    <t>Segeberg</t>
  </si>
  <si>
    <t xml:space="preserve"> 138 749    </t>
  </si>
  <si>
    <t xml:space="preserve"> 142 952    </t>
  </si>
  <si>
    <t xml:space="preserve"> 281 701    </t>
  </si>
  <si>
    <t>01060002</t>
  </si>
  <si>
    <t>Alveslohe</t>
  </si>
  <si>
    <t xml:space="preserve"> 1 443    </t>
  </si>
  <si>
    <t xml:space="preserve"> 1 349    </t>
  </si>
  <si>
    <t xml:space="preserve"> 2 792    </t>
  </si>
  <si>
    <t>01060003</t>
  </si>
  <si>
    <t>Armstedt</t>
  </si>
  <si>
    <t>01060004</t>
  </si>
  <si>
    <t>Bad Bramstedt, Stadt</t>
  </si>
  <si>
    <t xml:space="preserve"> 7 432    </t>
  </si>
  <si>
    <t xml:space="preserve"> 7 769    </t>
  </si>
  <si>
    <t xml:space="preserve"> 15 201    </t>
  </si>
  <si>
    <t>01060005</t>
  </si>
  <si>
    <t>Bad Segeberg, Stadt</t>
  </si>
  <si>
    <t xml:space="preserve"> 8 353    </t>
  </si>
  <si>
    <t xml:space="preserve"> 9 067    </t>
  </si>
  <si>
    <t xml:space="preserve"> 17 420    </t>
  </si>
  <si>
    <t>01060006</t>
  </si>
  <si>
    <t>Bahrenhof</t>
  </si>
  <si>
    <t>01060007</t>
  </si>
  <si>
    <t>Bark</t>
  </si>
  <si>
    <t xml:space="preserve"> 1 001    </t>
  </si>
  <si>
    <t>01060008</t>
  </si>
  <si>
    <t>Bebensee</t>
  </si>
  <si>
    <t>01060009</t>
  </si>
  <si>
    <t>Bimöhlen</t>
  </si>
  <si>
    <t xml:space="preserve"> 1 024    </t>
  </si>
  <si>
    <t>01060010</t>
  </si>
  <si>
    <t>Blunk</t>
  </si>
  <si>
    <t>01060011</t>
  </si>
  <si>
    <t>Boostedt</t>
  </si>
  <si>
    <t xml:space="preserve"> 3 545    </t>
  </si>
  <si>
    <t xml:space="preserve"> 3 072    </t>
  </si>
  <si>
    <t xml:space="preserve"> 6 617    </t>
  </si>
  <si>
    <t>01060012</t>
  </si>
  <si>
    <t>Bornhöved</t>
  </si>
  <si>
    <t xml:space="preserve"> 1 660    </t>
  </si>
  <si>
    <t xml:space="preserve"> 1 697    </t>
  </si>
  <si>
    <t xml:space="preserve"> 3 357    </t>
  </si>
  <si>
    <t>01060013</t>
  </si>
  <si>
    <t>Borstel</t>
  </si>
  <si>
    <t>01060015</t>
  </si>
  <si>
    <t>Bühnsdorf</t>
  </si>
  <si>
    <t>01060016</t>
  </si>
  <si>
    <t>Daldorf</t>
  </si>
  <si>
    <t>01060017</t>
  </si>
  <si>
    <t>Damsdorf</t>
  </si>
  <si>
    <t>01060018</t>
  </si>
  <si>
    <t>Dreggers</t>
  </si>
  <si>
    <t>01060019</t>
  </si>
  <si>
    <t>Ellerau</t>
  </si>
  <si>
    <t xml:space="preserve"> 3 091    </t>
  </si>
  <si>
    <t xml:space="preserve"> 3 220    </t>
  </si>
  <si>
    <t xml:space="preserve"> 6 311    </t>
  </si>
  <si>
    <t>01060020</t>
  </si>
  <si>
    <t>Fahrenkrug</t>
  </si>
  <si>
    <t xml:space="preserve"> 1 600    </t>
  </si>
  <si>
    <t>01060021</t>
  </si>
  <si>
    <t>Föhrden-Barl</t>
  </si>
  <si>
    <t>01060022</t>
  </si>
  <si>
    <t>Fredesdorf</t>
  </si>
  <si>
    <t>01060023</t>
  </si>
  <si>
    <t>Fuhlendorf</t>
  </si>
  <si>
    <t>01060024</t>
  </si>
  <si>
    <t>Geschendorf</t>
  </si>
  <si>
    <t>01060025</t>
  </si>
  <si>
    <t>Glasau</t>
  </si>
  <si>
    <t>01060026</t>
  </si>
  <si>
    <t>Gönnebek</t>
  </si>
  <si>
    <t>01060027</t>
  </si>
  <si>
    <t>Großenaspe</t>
  </si>
  <si>
    <t xml:space="preserve"> 1 483    </t>
  </si>
  <si>
    <t xml:space="preserve"> 1 546    </t>
  </si>
  <si>
    <t xml:space="preserve"> 3 029    </t>
  </si>
  <si>
    <t>01060028</t>
  </si>
  <si>
    <t>Groß Kummerfeld</t>
  </si>
  <si>
    <t xml:space="preserve"> 1 877    </t>
  </si>
  <si>
    <t>01060029</t>
  </si>
  <si>
    <t>Groß Niendorf</t>
  </si>
  <si>
    <t>01060030</t>
  </si>
  <si>
    <t>Groß Rönnau</t>
  </si>
  <si>
    <t>01060031</t>
  </si>
  <si>
    <t>Hagen</t>
  </si>
  <si>
    <t>01060033</t>
  </si>
  <si>
    <t>Hardebek</t>
  </si>
  <si>
    <t>01060034</t>
  </si>
  <si>
    <t>Hartenholm</t>
  </si>
  <si>
    <t xml:space="preserve"> 1 933    </t>
  </si>
  <si>
    <t>01060035</t>
  </si>
  <si>
    <t>Hasenkrug</t>
  </si>
  <si>
    <t>01060036</t>
  </si>
  <si>
    <t>Hasenmoor</t>
  </si>
  <si>
    <t>01060037</t>
  </si>
  <si>
    <t>Heidmoor</t>
  </si>
  <si>
    <t>01060038</t>
  </si>
  <si>
    <t>Heidmühlen</t>
  </si>
  <si>
    <t>01060039</t>
  </si>
  <si>
    <t>Henstedt-Ulzburg</t>
  </si>
  <si>
    <t xml:space="preserve"> 14 088    </t>
  </si>
  <si>
    <t xml:space="preserve"> 14 219    </t>
  </si>
  <si>
    <t xml:space="preserve"> 28 307    </t>
  </si>
  <si>
    <t>01060040</t>
  </si>
  <si>
    <t>Hitzhusen</t>
  </si>
  <si>
    <t xml:space="preserve"> 1 247    </t>
  </si>
  <si>
    <t>01060041</t>
  </si>
  <si>
    <t>Högersdorf</t>
  </si>
  <si>
    <t>01060042</t>
  </si>
  <si>
    <t>Hüttblek</t>
  </si>
  <si>
    <t>01060043</t>
  </si>
  <si>
    <t>Itzstedt</t>
  </si>
  <si>
    <t xml:space="preserve"> 1 246    </t>
  </si>
  <si>
    <t xml:space="preserve"> 1 250    </t>
  </si>
  <si>
    <t>01060044</t>
  </si>
  <si>
    <t>Kaltenkirchen, Stadt</t>
  </si>
  <si>
    <t xml:space="preserve"> 11 360    </t>
  </si>
  <si>
    <t xml:space="preserve"> 11 959    </t>
  </si>
  <si>
    <t xml:space="preserve"> 23 319    </t>
  </si>
  <si>
    <t>01060045</t>
  </si>
  <si>
    <t>Kattendorf</t>
  </si>
  <si>
    <t>01060046</t>
  </si>
  <si>
    <t>Kayhude</t>
  </si>
  <si>
    <t xml:space="preserve"> 1 228    </t>
  </si>
  <si>
    <t>01060047</t>
  </si>
  <si>
    <t>Kisdorf</t>
  </si>
  <si>
    <t xml:space="preserve"> 1 951    </t>
  </si>
  <si>
    <t xml:space="preserve"> 2 035    </t>
  </si>
  <si>
    <t xml:space="preserve"> 3 986    </t>
  </si>
  <si>
    <t>01060048</t>
  </si>
  <si>
    <t>Klein Gladebrügge</t>
  </si>
  <si>
    <t>01060049</t>
  </si>
  <si>
    <t>Klein Rönnau</t>
  </si>
  <si>
    <t xml:space="preserve"> 1 831    </t>
  </si>
  <si>
    <t>01060050</t>
  </si>
  <si>
    <t>Krems II</t>
  </si>
  <si>
    <t>01060051</t>
  </si>
  <si>
    <t>Kükels</t>
  </si>
  <si>
    <t>01060052</t>
  </si>
  <si>
    <t>Latendorf</t>
  </si>
  <si>
    <t>01060053</t>
  </si>
  <si>
    <t>Leezen</t>
  </si>
  <si>
    <t xml:space="preserve"> 1 801    </t>
  </si>
  <si>
    <t>01060054</t>
  </si>
  <si>
    <t>Lentföhrden</t>
  </si>
  <si>
    <t xml:space="preserve"> 1 352    </t>
  </si>
  <si>
    <t xml:space="preserve"> 2 686    </t>
  </si>
  <si>
    <t>01060056</t>
  </si>
  <si>
    <t>Mönkloh</t>
  </si>
  <si>
    <t>01060057</t>
  </si>
  <si>
    <t>Mözen</t>
  </si>
  <si>
    <t>01060058</t>
  </si>
  <si>
    <t>Nahe</t>
  </si>
  <si>
    <t xml:space="preserve"> 1 243    </t>
  </si>
  <si>
    <t xml:space="preserve"> 1 300    </t>
  </si>
  <si>
    <t xml:space="preserve"> 2 543    </t>
  </si>
  <si>
    <t>01060059</t>
  </si>
  <si>
    <t>Negernbötel</t>
  </si>
  <si>
    <t xml:space="preserve"> 1 004    </t>
  </si>
  <si>
    <t>01060060</t>
  </si>
  <si>
    <t>Nehms</t>
  </si>
  <si>
    <t>01060061</t>
  </si>
  <si>
    <t>Neuengörs</t>
  </si>
  <si>
    <t>01060062</t>
  </si>
  <si>
    <t>Neversdorf</t>
  </si>
  <si>
    <t>01060063</t>
  </si>
  <si>
    <t>Norderstedt, Stadt</t>
  </si>
  <si>
    <t xml:space="preserve"> 39 161    </t>
  </si>
  <si>
    <t xml:space="preserve"> 41 742    </t>
  </si>
  <si>
    <t xml:space="preserve"> 80 903    </t>
  </si>
  <si>
    <t>01060064</t>
  </si>
  <si>
    <t>Nützen</t>
  </si>
  <si>
    <t xml:space="preserve"> 1 253    </t>
  </si>
  <si>
    <t>01060065</t>
  </si>
  <si>
    <t>Oering</t>
  </si>
  <si>
    <t xml:space="preserve"> 1 433    </t>
  </si>
  <si>
    <t>01060066</t>
  </si>
  <si>
    <t>Oersdorf</t>
  </si>
  <si>
    <t>01060067</t>
  </si>
  <si>
    <t>Pronstorf</t>
  </si>
  <si>
    <t xml:space="preserve"> 1 627    </t>
  </si>
  <si>
    <t>01060068</t>
  </si>
  <si>
    <t>Rickling</t>
  </si>
  <si>
    <t xml:space="preserve"> 1 673    </t>
  </si>
  <si>
    <t xml:space="preserve"> 1 525    </t>
  </si>
  <si>
    <t xml:space="preserve"> 3 198    </t>
  </si>
  <si>
    <t>01060069</t>
  </si>
  <si>
    <t>Rohlstorf</t>
  </si>
  <si>
    <t xml:space="preserve"> 1 217    </t>
  </si>
  <si>
    <t>01060070</t>
  </si>
  <si>
    <t>Schackendorf</t>
  </si>
  <si>
    <t>01060071</t>
  </si>
  <si>
    <t>Schieren</t>
  </si>
  <si>
    <t>01060072</t>
  </si>
  <si>
    <t>Schmalensee</t>
  </si>
  <si>
    <t>01060073</t>
  </si>
  <si>
    <t>Schmalfeld</t>
  </si>
  <si>
    <t xml:space="preserve"> 1 972    </t>
  </si>
  <si>
    <t>01060074</t>
  </si>
  <si>
    <t>Schwissel</t>
  </si>
  <si>
    <t>01060075</t>
  </si>
  <si>
    <t xml:space="preserve"> 1 111    </t>
  </si>
  <si>
    <t>01060076</t>
  </si>
  <si>
    <t>Seth</t>
  </si>
  <si>
    <t xml:space="preserve"> 1 925    </t>
  </si>
  <si>
    <t>01060077</t>
  </si>
  <si>
    <t>Sievershütten</t>
  </si>
  <si>
    <t>01060079</t>
  </si>
  <si>
    <t>Stipsdorf</t>
  </si>
  <si>
    <t>01060080</t>
  </si>
  <si>
    <t>Stocksee</t>
  </si>
  <si>
    <t>01060081</t>
  </si>
  <si>
    <t>Strukdorf</t>
  </si>
  <si>
    <t>01060082</t>
  </si>
  <si>
    <t>Struvenhütten</t>
  </si>
  <si>
    <t>01060084</t>
  </si>
  <si>
    <t>Stuvenborn</t>
  </si>
  <si>
    <t>01060085</t>
  </si>
  <si>
    <t>Sülfeld</t>
  </si>
  <si>
    <t xml:space="preserve"> 3 300    </t>
  </si>
  <si>
    <t>01060086</t>
  </si>
  <si>
    <t>Tarbek</t>
  </si>
  <si>
    <t>01060087</t>
  </si>
  <si>
    <t>Tensfeld</t>
  </si>
  <si>
    <t>01060088</t>
  </si>
  <si>
    <t>Todesfelde</t>
  </si>
  <si>
    <t>01060089</t>
  </si>
  <si>
    <t>Trappenkamp</t>
  </si>
  <si>
    <t xml:space="preserve"> 2 585    </t>
  </si>
  <si>
    <t xml:space="preserve"> 2 651    </t>
  </si>
  <si>
    <t xml:space="preserve"> 5 236    </t>
  </si>
  <si>
    <t>01060090</t>
  </si>
  <si>
    <t>Travenhorst</t>
  </si>
  <si>
    <t>01060091</t>
  </si>
  <si>
    <t>Traventhal</t>
  </si>
  <si>
    <t>01060092</t>
  </si>
  <si>
    <t>Wahlstedt, Stadt</t>
  </si>
  <si>
    <t xml:space="preserve"> 4 820    </t>
  </si>
  <si>
    <t xml:space="preserve"> 5 150    </t>
  </si>
  <si>
    <t xml:space="preserve"> 9 970    </t>
  </si>
  <si>
    <t>01060093</t>
  </si>
  <si>
    <t>Wakendorf I</t>
  </si>
  <si>
    <t>01060094</t>
  </si>
  <si>
    <t>Wakendorf II</t>
  </si>
  <si>
    <t xml:space="preserve"> 1 376    </t>
  </si>
  <si>
    <t>01060095</t>
  </si>
  <si>
    <t>Weddelbrook</t>
  </si>
  <si>
    <t>01060096</t>
  </si>
  <si>
    <t>Weede</t>
  </si>
  <si>
    <t>01060097</t>
  </si>
  <si>
    <t>Wensin</t>
  </si>
  <si>
    <t>01060098</t>
  </si>
  <si>
    <t>Westerrade</t>
  </si>
  <si>
    <t>01060099</t>
  </si>
  <si>
    <t>Wiemersdorf</t>
  </si>
  <si>
    <t xml:space="preserve"> 1 701    </t>
  </si>
  <si>
    <t>01060100</t>
  </si>
  <si>
    <t>Winsen</t>
  </si>
  <si>
    <t>01060101</t>
  </si>
  <si>
    <t>Wittenborn</t>
  </si>
  <si>
    <t>01061</t>
  </si>
  <si>
    <t>Kreis Steinburg</t>
  </si>
  <si>
    <t xml:space="preserve"> 64 848    </t>
  </si>
  <si>
    <t xml:space="preserve"> 66 582    </t>
  </si>
  <si>
    <t xml:space="preserve"> 131 430    </t>
  </si>
  <si>
    <t>01061001</t>
  </si>
  <si>
    <t>Aasbüttel</t>
  </si>
  <si>
    <t>01061002</t>
  </si>
  <si>
    <t>Aebtissinwisch</t>
  </si>
  <si>
    <t>01061003</t>
  </si>
  <si>
    <t>Agethorst</t>
  </si>
  <si>
    <t>01061004</t>
  </si>
  <si>
    <t>Altenmoor</t>
  </si>
  <si>
    <t>01061005</t>
  </si>
  <si>
    <t>Auufer</t>
  </si>
  <si>
    <t>01061006</t>
  </si>
  <si>
    <t>Bahrenfleth</t>
  </si>
  <si>
    <t>01061007</t>
  </si>
  <si>
    <t>Beidenfleth</t>
  </si>
  <si>
    <t>01061008</t>
  </si>
  <si>
    <t>Bekdorf</t>
  </si>
  <si>
    <t>01061010</t>
  </si>
  <si>
    <t>Bekmünde</t>
  </si>
  <si>
    <t>01061011</t>
  </si>
  <si>
    <t>Besdorf</t>
  </si>
  <si>
    <t>01061012</t>
  </si>
  <si>
    <t>Blomesche Wildnis</t>
  </si>
  <si>
    <t>01061013</t>
  </si>
  <si>
    <t>Bokelrehm</t>
  </si>
  <si>
    <t>01061014</t>
  </si>
  <si>
    <t>Bokhorst</t>
  </si>
  <si>
    <t>01061015</t>
  </si>
  <si>
    <t>Borsfleth</t>
  </si>
  <si>
    <t>01061016</t>
  </si>
  <si>
    <t>Breitenberg</t>
  </si>
  <si>
    <t>01061017</t>
  </si>
  <si>
    <t>Breitenburg</t>
  </si>
  <si>
    <t>01061018</t>
  </si>
  <si>
    <t>Brokdorf</t>
  </si>
  <si>
    <t>01061019</t>
  </si>
  <si>
    <t>Brokstedt</t>
  </si>
  <si>
    <t xml:space="preserve"> 2 070    </t>
  </si>
  <si>
    <t>01061020</t>
  </si>
  <si>
    <t>Büttel</t>
  </si>
  <si>
    <t>01061021</t>
  </si>
  <si>
    <t>Christinenthal</t>
  </si>
  <si>
    <t>01061022</t>
  </si>
  <si>
    <t>Dägeling</t>
  </si>
  <si>
    <t xml:space="preserve"> 1 030    </t>
  </si>
  <si>
    <t>01061023</t>
  </si>
  <si>
    <t>Dammfleth</t>
  </si>
  <si>
    <t>01061024</t>
  </si>
  <si>
    <t>01061025</t>
  </si>
  <si>
    <t>Ecklak</t>
  </si>
  <si>
    <t>01061026</t>
  </si>
  <si>
    <t>Elskop</t>
  </si>
  <si>
    <t>01061027</t>
  </si>
  <si>
    <t>Engelbr. Wildnis</t>
  </si>
  <si>
    <t>01061028</t>
  </si>
  <si>
    <t>Fitzbek</t>
  </si>
  <si>
    <t>01061029</t>
  </si>
  <si>
    <t>Glückstadt, Stadt</t>
  </si>
  <si>
    <t xml:space="preserve"> 5 153    </t>
  </si>
  <si>
    <t xml:space="preserve"> 5 525    </t>
  </si>
  <si>
    <t xml:space="preserve"> 10 678    </t>
  </si>
  <si>
    <t>01061030</t>
  </si>
  <si>
    <t>Grevenkop</t>
  </si>
  <si>
    <t>01061031</t>
  </si>
  <si>
    <t>Gribbohm</t>
  </si>
  <si>
    <t>01061033</t>
  </si>
  <si>
    <t>Hadenfeld</t>
  </si>
  <si>
    <t>01061034</t>
  </si>
  <si>
    <t>Heiligenstedten</t>
  </si>
  <si>
    <t xml:space="preserve"> 1 499    </t>
  </si>
  <si>
    <t>01061035</t>
  </si>
  <si>
    <t>Heiligenstedtenerkamp</t>
  </si>
  <si>
    <t>01061036</t>
  </si>
  <si>
    <t>01061037</t>
  </si>
  <si>
    <t>Herzhorn</t>
  </si>
  <si>
    <t xml:space="preserve"> 1 157    </t>
  </si>
  <si>
    <t>01061038</t>
  </si>
  <si>
    <t>Hingstheide</t>
  </si>
  <si>
    <t>01061039</t>
  </si>
  <si>
    <t>Hodorf</t>
  </si>
  <si>
    <t>01061040</t>
  </si>
  <si>
    <t>Hohenaspe</t>
  </si>
  <si>
    <t>01061041</t>
  </si>
  <si>
    <t>01061042</t>
  </si>
  <si>
    <t>Hohenlockstedt</t>
  </si>
  <si>
    <t xml:space="preserve"> 2 954    </t>
  </si>
  <si>
    <t xml:space="preserve"> 3 020    </t>
  </si>
  <si>
    <t xml:space="preserve"> 5 974    </t>
  </si>
  <si>
    <t>01061043</t>
  </si>
  <si>
    <t>Holstenniendorf</t>
  </si>
  <si>
    <t>01061044</t>
  </si>
  <si>
    <t>Horst (Holstein)</t>
  </si>
  <si>
    <t xml:space="preserve"> 2 835    </t>
  </si>
  <si>
    <t xml:space="preserve"> 2 936    </t>
  </si>
  <si>
    <t xml:space="preserve"> 5 771    </t>
  </si>
  <si>
    <t>01061045</t>
  </si>
  <si>
    <t>Huje</t>
  </si>
  <si>
    <t>01061046</t>
  </si>
  <si>
    <t>Itzehoe, Stadt</t>
  </si>
  <si>
    <t xml:space="preserve"> 15 426    </t>
  </si>
  <si>
    <t xml:space="preserve"> 16 622    </t>
  </si>
  <si>
    <t xml:space="preserve"> 32 048    </t>
  </si>
  <si>
    <t>01061047</t>
  </si>
  <si>
    <t>Kaaks</t>
  </si>
  <si>
    <t>01061048</t>
  </si>
  <si>
    <t>Kaisborstel</t>
  </si>
  <si>
    <t>01061049</t>
  </si>
  <si>
    <t>Kellinghusen, Stadt</t>
  </si>
  <si>
    <t xml:space="preserve"> 4 082    </t>
  </si>
  <si>
    <t xml:space="preserve"> 4 105    </t>
  </si>
  <si>
    <t xml:space="preserve"> 8 187    </t>
  </si>
  <si>
    <t>01061050</t>
  </si>
  <si>
    <t>Kiebitzreihe</t>
  </si>
  <si>
    <t xml:space="preserve"> 1 086    </t>
  </si>
  <si>
    <t xml:space="preserve"> 2 191    </t>
  </si>
  <si>
    <t>01061052</t>
  </si>
  <si>
    <t>01061053</t>
  </si>
  <si>
    <t>Kollmoor</t>
  </si>
  <si>
    <t>01061054</t>
  </si>
  <si>
    <t>Krempdorf</t>
  </si>
  <si>
    <t>01061055</t>
  </si>
  <si>
    <t>Krempe, Stadt</t>
  </si>
  <si>
    <t xml:space="preserve"> 1 193    </t>
  </si>
  <si>
    <t xml:space="preserve"> 1 194    </t>
  </si>
  <si>
    <t xml:space="preserve"> 2 387    </t>
  </si>
  <si>
    <t>01061056</t>
  </si>
  <si>
    <t>Kremperheide</t>
  </si>
  <si>
    <t xml:space="preserve"> 1 139    </t>
  </si>
  <si>
    <t xml:space="preserve"> 1 188    </t>
  </si>
  <si>
    <t xml:space="preserve"> 2 327    </t>
  </si>
  <si>
    <t>01061057</t>
  </si>
  <si>
    <t>Krempermoor</t>
  </si>
  <si>
    <t>01061058</t>
  </si>
  <si>
    <t>Kronsmoor</t>
  </si>
  <si>
    <t>01061059</t>
  </si>
  <si>
    <t>Krummendiek</t>
  </si>
  <si>
    <t>01061060</t>
  </si>
  <si>
    <t>Kudensee</t>
  </si>
  <si>
    <t>01061061</t>
  </si>
  <si>
    <t>Lägerdorf</t>
  </si>
  <si>
    <t xml:space="preserve"> 1 370    </t>
  </si>
  <si>
    <t xml:space="preserve"> 1 344    </t>
  </si>
  <si>
    <t>01061062</t>
  </si>
  <si>
    <t>Landrecht</t>
  </si>
  <si>
    <t>01061063</t>
  </si>
  <si>
    <t>Landscheide</t>
  </si>
  <si>
    <t>01061064</t>
  </si>
  <si>
    <t>Lockstedt</t>
  </si>
  <si>
    <t>01061065</t>
  </si>
  <si>
    <t>Lohbarbek</t>
  </si>
  <si>
    <t>01061066</t>
  </si>
  <si>
    <t>Looft</t>
  </si>
  <si>
    <t>01061067</t>
  </si>
  <si>
    <t>Mehlbek</t>
  </si>
  <si>
    <t>01061068</t>
  </si>
  <si>
    <t>Moordiek</t>
  </si>
  <si>
    <t>01061070</t>
  </si>
  <si>
    <t>Moorhusen</t>
  </si>
  <si>
    <t>01061071</t>
  </si>
  <si>
    <t>Mühlenbarbek</t>
  </si>
  <si>
    <t>01061072</t>
  </si>
  <si>
    <t>Münsterdorf</t>
  </si>
  <si>
    <t>01061073</t>
  </si>
  <si>
    <t>Neuenbrook</t>
  </si>
  <si>
    <t>01061074</t>
  </si>
  <si>
    <t>Neuendorf b. Elmshorn</t>
  </si>
  <si>
    <t>01061076</t>
  </si>
  <si>
    <t>Nienbüttel</t>
  </si>
  <si>
    <t>01061077</t>
  </si>
  <si>
    <t>Nortorf</t>
  </si>
  <si>
    <t>01061078</t>
  </si>
  <si>
    <t>Nutteln</t>
  </si>
  <si>
    <t>01061079</t>
  </si>
  <si>
    <t>Oelixdorf</t>
  </si>
  <si>
    <t>01061080</t>
  </si>
  <si>
    <t>Oeschebüttel</t>
  </si>
  <si>
    <t>01061081</t>
  </si>
  <si>
    <t>Oldenborstel</t>
  </si>
  <si>
    <t>01061082</t>
  </si>
  <si>
    <t>Oldendorf</t>
  </si>
  <si>
    <t>01061083</t>
  </si>
  <si>
    <t>Ottenbüttel</t>
  </si>
  <si>
    <t>01061084</t>
  </si>
  <si>
    <t>Peissen</t>
  </si>
  <si>
    <t>01061085</t>
  </si>
  <si>
    <t>Pöschendorf</t>
  </si>
  <si>
    <t>01061086</t>
  </si>
  <si>
    <t>Poyenberg</t>
  </si>
  <si>
    <t>01061087</t>
  </si>
  <si>
    <t>Puls</t>
  </si>
  <si>
    <t>01061088</t>
  </si>
  <si>
    <t>Quarnstedt</t>
  </si>
  <si>
    <t>01061089</t>
  </si>
  <si>
    <t>Rade</t>
  </si>
  <si>
    <t>01061091</t>
  </si>
  <si>
    <t>Reher</t>
  </si>
  <si>
    <t>01061092</t>
  </si>
  <si>
    <t>Rethwisch</t>
  </si>
  <si>
    <t>01061093</t>
  </si>
  <si>
    <t>Rosdorf</t>
  </si>
  <si>
    <t>01061095</t>
  </si>
  <si>
    <t>Sankt Margarethen</t>
  </si>
  <si>
    <t>01061096</t>
  </si>
  <si>
    <t>Sarlhusen</t>
  </si>
  <si>
    <t>01061097</t>
  </si>
  <si>
    <t>Schenefeld</t>
  </si>
  <si>
    <t xml:space="preserve"> 1 335    </t>
  </si>
  <si>
    <t xml:space="preserve"> 1 331    </t>
  </si>
  <si>
    <t xml:space="preserve"> 2 666    </t>
  </si>
  <si>
    <t>01061098</t>
  </si>
  <si>
    <t>Schlotfeld</t>
  </si>
  <si>
    <t>01061100</t>
  </si>
  <si>
    <t>Silzen</t>
  </si>
  <si>
    <t>01061101</t>
  </si>
  <si>
    <t>Sommerland</t>
  </si>
  <si>
    <t>01061102</t>
  </si>
  <si>
    <t>Stördorf</t>
  </si>
  <si>
    <t>01061103</t>
  </si>
  <si>
    <t>Störkathen</t>
  </si>
  <si>
    <t>01061104</t>
  </si>
  <si>
    <t>Süderau</t>
  </si>
  <si>
    <t>01061105</t>
  </si>
  <si>
    <t>Vaale</t>
  </si>
  <si>
    <t xml:space="preserve"> 1 261    </t>
  </si>
  <si>
    <t>01061106</t>
  </si>
  <si>
    <t>Vaalermoor</t>
  </si>
  <si>
    <t>01061107</t>
  </si>
  <si>
    <t>Wacken</t>
  </si>
  <si>
    <t xml:space="preserve"> 1 008    </t>
  </si>
  <si>
    <t xml:space="preserve"> 1 993    </t>
  </si>
  <si>
    <t>01061108</t>
  </si>
  <si>
    <t>Warringholz</t>
  </si>
  <si>
    <t>01061109</t>
  </si>
  <si>
    <t>Westermoor</t>
  </si>
  <si>
    <t>01061110</t>
  </si>
  <si>
    <t>Wewelsfleth</t>
  </si>
  <si>
    <t xml:space="preserve"> 1 292    </t>
  </si>
  <si>
    <t>01061111</t>
  </si>
  <si>
    <t>Wiedenborstel</t>
  </si>
  <si>
    <t>01061112</t>
  </si>
  <si>
    <t>Willenscharen</t>
  </si>
  <si>
    <t>01061113</t>
  </si>
  <si>
    <t>Wilster, Stadt</t>
  </si>
  <si>
    <t xml:space="preserve"> 2 140    </t>
  </si>
  <si>
    <t xml:space="preserve"> 2 209    </t>
  </si>
  <si>
    <t xml:space="preserve"> 4 349    </t>
  </si>
  <si>
    <t>01061114</t>
  </si>
  <si>
    <t>Winseldorf</t>
  </si>
  <si>
    <t>01061115</t>
  </si>
  <si>
    <t>Wittenbergen</t>
  </si>
  <si>
    <t>01061116</t>
  </si>
  <si>
    <t>Wrist</t>
  </si>
  <si>
    <t xml:space="preserve"> 1 222    </t>
  </si>
  <si>
    <t xml:space="preserve"> 1 199    </t>
  </si>
  <si>
    <t xml:space="preserve"> 2 421    </t>
  </si>
  <si>
    <t>01061117</t>
  </si>
  <si>
    <t>Wulfsmoor</t>
  </si>
  <si>
    <t>01061118</t>
  </si>
  <si>
    <t>Kollmar</t>
  </si>
  <si>
    <t xml:space="preserve"> 1 647    </t>
  </si>
  <si>
    <t>01061119</t>
  </si>
  <si>
    <t>Neuendorf-Sachsenbande</t>
  </si>
  <si>
    <t>01062</t>
  </si>
  <si>
    <t>Kreis Stormarn</t>
  </si>
  <si>
    <t>Stormarn</t>
  </si>
  <si>
    <t xml:space="preserve"> 120 303    </t>
  </si>
  <si>
    <t xml:space="preserve"> 126 599    </t>
  </si>
  <si>
    <t xml:space="preserve"> 246 902    </t>
  </si>
  <si>
    <t>01062001</t>
  </si>
  <si>
    <t>Ahrensburg, Stadt</t>
  </si>
  <si>
    <t xml:space="preserve"> 16 404    </t>
  </si>
  <si>
    <t xml:space="preserve"> 17 997    </t>
  </si>
  <si>
    <t xml:space="preserve"> 34 401    </t>
  </si>
  <si>
    <t>01062003</t>
  </si>
  <si>
    <t>Badendorf</t>
  </si>
  <si>
    <t>01062004</t>
  </si>
  <si>
    <t>Bad Oldesloe, Stadt</t>
  </si>
  <si>
    <t xml:space="preserve"> 12 186    </t>
  </si>
  <si>
    <t xml:space="preserve"> 12 785    </t>
  </si>
  <si>
    <t xml:space="preserve"> 24 971    </t>
  </si>
  <si>
    <t>01062005</t>
  </si>
  <si>
    <t>Bargfeld-Stegen</t>
  </si>
  <si>
    <t xml:space="preserve"> 1 512    </t>
  </si>
  <si>
    <t xml:space="preserve"> 1 557    </t>
  </si>
  <si>
    <t xml:space="preserve"> 3 069    </t>
  </si>
  <si>
    <t>01062006</t>
  </si>
  <si>
    <t>Bargteheide, Stadt</t>
  </si>
  <si>
    <t xml:space="preserve"> 7 671    </t>
  </si>
  <si>
    <t xml:space="preserve"> 8 446    </t>
  </si>
  <si>
    <t xml:space="preserve"> 16 117    </t>
  </si>
  <si>
    <t>01062008</t>
  </si>
  <si>
    <t>Barnitz</t>
  </si>
  <si>
    <t>01062009</t>
  </si>
  <si>
    <t>Barsbüttel</t>
  </si>
  <si>
    <t xml:space="preserve"> 6 319    </t>
  </si>
  <si>
    <t xml:space="preserve"> 6 653    </t>
  </si>
  <si>
    <t xml:space="preserve"> 12 972    </t>
  </si>
  <si>
    <t>01062011</t>
  </si>
  <si>
    <t>Braak</t>
  </si>
  <si>
    <t>01062014</t>
  </si>
  <si>
    <t>Delingsdorf</t>
  </si>
  <si>
    <t xml:space="preserve"> 2 224    </t>
  </si>
  <si>
    <t>01062016</t>
  </si>
  <si>
    <t xml:space="preserve"> 1 398    </t>
  </si>
  <si>
    <t xml:space="preserve"> 1 361    </t>
  </si>
  <si>
    <t xml:space="preserve"> 2 759    </t>
  </si>
  <si>
    <t>01062018</t>
  </si>
  <si>
    <t>Glinde, Stadt</t>
  </si>
  <si>
    <t xml:space="preserve"> 9 016    </t>
  </si>
  <si>
    <t xml:space="preserve"> 9 402    </t>
  </si>
  <si>
    <t xml:space="preserve"> 18 418    </t>
  </si>
  <si>
    <t>01062019</t>
  </si>
  <si>
    <t>01062020</t>
  </si>
  <si>
    <t>Grande</t>
  </si>
  <si>
    <t>01062021</t>
  </si>
  <si>
    <t>Grönwohld</t>
  </si>
  <si>
    <t xml:space="preserve"> 1 507    </t>
  </si>
  <si>
    <t>01062022</t>
  </si>
  <si>
    <t>Großensee</t>
  </si>
  <si>
    <t xml:space="preserve"> 1 839    </t>
  </si>
  <si>
    <t>01062023</t>
  </si>
  <si>
    <t>Großhansdorf</t>
  </si>
  <si>
    <t xml:space="preserve"> 4 475    </t>
  </si>
  <si>
    <t xml:space="preserve"> 5 006    </t>
  </si>
  <si>
    <t xml:space="preserve"> 9 481    </t>
  </si>
  <si>
    <t>01062025</t>
  </si>
  <si>
    <t>Hamberge</t>
  </si>
  <si>
    <t xml:space="preserve"> 1 807    </t>
  </si>
  <si>
    <t>01062026</t>
  </si>
  <si>
    <t>01062027</t>
  </si>
  <si>
    <t>Hammoor</t>
  </si>
  <si>
    <t xml:space="preserve"> 1 294    </t>
  </si>
  <si>
    <t>01062031</t>
  </si>
  <si>
    <t>Heidekamp</t>
  </si>
  <si>
    <t>01062032</t>
  </si>
  <si>
    <t>Heilshoop</t>
  </si>
  <si>
    <t>01062033</t>
  </si>
  <si>
    <t>01062035</t>
  </si>
  <si>
    <t>Hoisdorf</t>
  </si>
  <si>
    <t xml:space="preserve"> 3 573    </t>
  </si>
  <si>
    <t>01062036</t>
  </si>
  <si>
    <t>Jersbek</t>
  </si>
  <si>
    <t xml:space="preserve"> 1 784    </t>
  </si>
  <si>
    <t>01062039</t>
  </si>
  <si>
    <t>Klein Wesenberg</t>
  </si>
  <si>
    <t>01062040</t>
  </si>
  <si>
    <t>01062045</t>
  </si>
  <si>
    <t>Lütjensee</t>
  </si>
  <si>
    <t xml:space="preserve"> 1 826    </t>
  </si>
  <si>
    <t xml:space="preserve"> 3 402    </t>
  </si>
  <si>
    <t>01062046</t>
  </si>
  <si>
    <t>Meddewade</t>
  </si>
  <si>
    <t>01062048</t>
  </si>
  <si>
    <t>Mönkhagen</t>
  </si>
  <si>
    <t>01062050</t>
  </si>
  <si>
    <t>Neritz</t>
  </si>
  <si>
    <t>01062051</t>
  </si>
  <si>
    <t>Nienwohld</t>
  </si>
  <si>
    <t>01062053</t>
  </si>
  <si>
    <t>Oststeinbek</t>
  </si>
  <si>
    <t xml:space="preserve"> 4 284    </t>
  </si>
  <si>
    <t xml:space="preserve"> 4 538    </t>
  </si>
  <si>
    <t xml:space="preserve"> 8 822    </t>
  </si>
  <si>
    <t>01062056</t>
  </si>
  <si>
    <t>Pölitz</t>
  </si>
  <si>
    <t xml:space="preserve"> 1 236    </t>
  </si>
  <si>
    <t>01062058</t>
  </si>
  <si>
    <t>Rausdorf</t>
  </si>
  <si>
    <t>01062059</t>
  </si>
  <si>
    <t>Rehhorst</t>
  </si>
  <si>
    <t>01062060</t>
  </si>
  <si>
    <t>Reinbek, Stadt</t>
  </si>
  <si>
    <t xml:space="preserve"> 13 950    </t>
  </si>
  <si>
    <t xml:space="preserve"> 14 464    </t>
  </si>
  <si>
    <t xml:space="preserve"> 28 414    </t>
  </si>
  <si>
    <t>01062061</t>
  </si>
  <si>
    <t>Reinfeld (Holstein), Stadt</t>
  </si>
  <si>
    <t xml:space="preserve"> 4 505    </t>
  </si>
  <si>
    <t xml:space="preserve"> 4 576    </t>
  </si>
  <si>
    <t xml:space="preserve"> 9 081    </t>
  </si>
  <si>
    <t>01062062</t>
  </si>
  <si>
    <t>01062065</t>
  </si>
  <si>
    <t>Rümpel</t>
  </si>
  <si>
    <t xml:space="preserve"> 1 299    </t>
  </si>
  <si>
    <t>01062069</t>
  </si>
  <si>
    <t>Siek</t>
  </si>
  <si>
    <t xml:space="preserve"> 1 259    </t>
  </si>
  <si>
    <t>01062071</t>
  </si>
  <si>
    <t>Stapelfeld</t>
  </si>
  <si>
    <t xml:space="preserve"> 1 875    </t>
  </si>
  <si>
    <t>01062076</t>
  </si>
  <si>
    <t xml:space="preserve"> 3 250    </t>
  </si>
  <si>
    <t xml:space="preserve"> 6 559    </t>
  </si>
  <si>
    <t>01062078</t>
  </si>
  <si>
    <t>Todendorf</t>
  </si>
  <si>
    <t xml:space="preserve"> 1 283    </t>
  </si>
  <si>
    <t>01062081</t>
  </si>
  <si>
    <t>Tremsbüttel</t>
  </si>
  <si>
    <t xml:space="preserve"> 1 935    </t>
  </si>
  <si>
    <t>01062082</t>
  </si>
  <si>
    <t>Trittau</t>
  </si>
  <si>
    <t xml:space="preserve"> 4 397    </t>
  </si>
  <si>
    <t xml:space="preserve"> 4 718    </t>
  </si>
  <si>
    <t xml:space="preserve"> 9 115    </t>
  </si>
  <si>
    <t>01062083</t>
  </si>
  <si>
    <t>Westerau</t>
  </si>
  <si>
    <t>01062086</t>
  </si>
  <si>
    <t>Witzhave</t>
  </si>
  <si>
    <t>01062087</t>
  </si>
  <si>
    <t>Zarpen</t>
  </si>
  <si>
    <t xml:space="preserve"> 1 451    </t>
  </si>
  <si>
    <t>01062088</t>
  </si>
  <si>
    <t>Brunsbek</t>
  </si>
  <si>
    <t xml:space="preserve"> 1 672    </t>
  </si>
  <si>
    <t>01062089</t>
  </si>
  <si>
    <t>Lasbek</t>
  </si>
  <si>
    <t xml:space="preserve"> 1 325    </t>
  </si>
  <si>
    <t>01062090</t>
  </si>
  <si>
    <t>Ammersbek</t>
  </si>
  <si>
    <t xml:space="preserve"> 4 869    </t>
  </si>
  <si>
    <t xml:space="preserve"> 5 136    </t>
  </si>
  <si>
    <t xml:space="preserve"> 10 005    </t>
  </si>
  <si>
    <t>01062091</t>
  </si>
  <si>
    <t xml:space="preserve"> 1 424    </t>
  </si>
  <si>
    <t xml:space="preserve"> 1 400    </t>
  </si>
  <si>
    <t xml:space="preserve"> 2 824    </t>
  </si>
  <si>
    <t>01062092</t>
  </si>
  <si>
    <t>Travenbrück</t>
  </si>
  <si>
    <t xml:space="preserve"> 1 762    </t>
  </si>
  <si>
    <t>01062093</t>
  </si>
  <si>
    <t>Feldhorst</t>
  </si>
  <si>
    <t>01062094</t>
  </si>
  <si>
    <t>Wesenberg</t>
  </si>
  <si>
    <t xml:space="preserve"> 1 693    </t>
  </si>
  <si>
    <t>Schleswig-Holstein</t>
  </si>
  <si>
    <t xml:space="preserve">1 435 254    </t>
  </si>
  <si>
    <t xml:space="preserve">1 499 491    </t>
  </si>
  <si>
    <t xml:space="preserve">2 934 745    </t>
  </si>
  <si>
    <t>Bezirk der IHK zu Kiel</t>
  </si>
  <si>
    <t>Bodenflächen in Schleswig-Holstein am 31.12.2020 nach Art der tatsächlichen Nutzung</t>
  </si>
  <si>
    <t>Herausgegeben: 9. September 2021</t>
  </si>
  <si>
    <t>Schlüsselnummer</t>
  </si>
  <si>
    <t>Regionale Gliederung</t>
  </si>
  <si>
    <t>zugehörige Kammer</t>
  </si>
  <si>
    <t>Bodenfläche insgesamt (in km2)</t>
  </si>
  <si>
    <t>Prozent an der Bodenfläche von SH</t>
  </si>
  <si>
    <t>davon Siedlung (in ha)</t>
  </si>
  <si>
    <t>davon Verkehr (in ha)</t>
  </si>
  <si>
    <t>davon Vegetation (in ha)</t>
  </si>
  <si>
    <t>davon Gewässer (in ha)</t>
  </si>
  <si>
    <t xml:space="preserve">© Statistisches Amt für Hamburg und Schleswig-Holstein, Hamburg 2020 </t>
  </si>
  <si>
    <t>01</t>
  </si>
  <si>
    <t xml:space="preserve">Schleswig-Holstein                          </t>
  </si>
  <si>
    <t>https://www.statistik-nord.de/presse-veroeffentlichungen/thematische-veroeffentlichungen/fachveroeffentlichungen-gebiet-flaeche/dokumentenansicht/product/6072/bodenflaechen-in-schleswig-holstein-356?cHash=f545050c81428cbb85b00d2ede1bd013</t>
  </si>
  <si>
    <t>01 001</t>
  </si>
  <si>
    <t xml:space="preserve">Flensburg, Stadt                            </t>
  </si>
  <si>
    <t>IHK Flensburg</t>
  </si>
  <si>
    <t>01 002</t>
  </si>
  <si>
    <t xml:space="preserve">Kiel, Landeshauptstadt                      </t>
  </si>
  <si>
    <t>IHK Kiel</t>
  </si>
  <si>
    <t>01 003</t>
  </si>
  <si>
    <t xml:space="preserve">Lübeck, Hansestadt                          </t>
  </si>
  <si>
    <t>IHK Lübeck</t>
  </si>
  <si>
    <t>01 004</t>
  </si>
  <si>
    <t xml:space="preserve">Neumünster, Stadt                           </t>
  </si>
  <si>
    <t>01 051</t>
  </si>
  <si>
    <t xml:space="preserve">Dithmarschen                                </t>
  </si>
  <si>
    <t>01 053</t>
  </si>
  <si>
    <t xml:space="preserve">Herzogtum Lauenburg                         </t>
  </si>
  <si>
    <t>01 054</t>
  </si>
  <si>
    <t xml:space="preserve">Nordfriesland                               </t>
  </si>
  <si>
    <t>01 055</t>
  </si>
  <si>
    <t xml:space="preserve">Ostholstein                                 </t>
  </si>
  <si>
    <t>01 056</t>
  </si>
  <si>
    <t xml:space="preserve">Pinneberg                                   </t>
  </si>
  <si>
    <t>01 057</t>
  </si>
  <si>
    <t xml:space="preserve">Plön                                        </t>
  </si>
  <si>
    <t>01 058</t>
  </si>
  <si>
    <t xml:space="preserve">Rendsburg-Eckernförde                       </t>
  </si>
  <si>
    <t>01 059</t>
  </si>
  <si>
    <t xml:space="preserve">Schleswig-Flensburg                         </t>
  </si>
  <si>
    <t>01 060</t>
  </si>
  <si>
    <t xml:space="preserve">Segeberg                                    </t>
  </si>
  <si>
    <t>01 061</t>
  </si>
  <si>
    <t xml:space="preserve">Steinburg                                   </t>
  </si>
  <si>
    <t>01 062</t>
  </si>
  <si>
    <t xml:space="preserve">Stormarn                                    </t>
  </si>
  <si>
    <t>Quelle: © Statistisches Amt für Hamburg und Schleswig-Holstein 2022</t>
  </si>
  <si>
    <t xml:space="preserve">Freier Datenvergleich </t>
  </si>
  <si>
    <t>abgerufen am 18.03.2022</t>
  </si>
  <si>
    <t>http://region.statistik-nord.de/compare/selection/1</t>
  </si>
  <si>
    <t>Zeitreihe Bevölkerungsentwicklung in Schleswig-Holstein 2000-2020</t>
  </si>
  <si>
    <t>Zeit</t>
  </si>
  <si>
    <t>Region</t>
  </si>
  <si>
    <r>
      <t>Zuzüge  </t>
    </r>
    <r>
      <rPr>
        <vertAlign val="superscript"/>
        <sz val="11"/>
        <color theme="1"/>
        <rFont val="Calibri"/>
        <family val="2"/>
        <scheme val="minor"/>
      </rPr>
      <t>1),2)</t>
    </r>
  </si>
  <si>
    <r>
      <t>Fortzüge  </t>
    </r>
    <r>
      <rPr>
        <vertAlign val="superscript"/>
        <sz val="11"/>
        <color theme="1"/>
        <rFont val="Calibri"/>
        <family val="2"/>
        <scheme val="minor"/>
      </rPr>
      <t>1),3)</t>
    </r>
  </si>
  <si>
    <r>
      <t>Wanderungssaldo  </t>
    </r>
    <r>
      <rPr>
        <vertAlign val="superscript"/>
        <sz val="11"/>
        <color theme="1"/>
        <rFont val="Calibri"/>
        <family val="2"/>
        <scheme val="minor"/>
      </rPr>
      <t>1),4)</t>
    </r>
  </si>
  <si>
    <t>Hilfsspalte</t>
  </si>
  <si>
    <t>Anmerkungen zu den Daten</t>
  </si>
  <si>
    <t>1) Grundlage ist die amtliche Bevölkerungsfortschreibung</t>
  </si>
  <si>
    <t>2) Die Zuzüge beziehen sich bei den Gemeinden auf Wanderungen über die Gemeindegrenze, bei den Kreisen auf Wanderungen über die Kreisgrenze und bei Schleswig-Holstein auf Wanderungen über die Landesgrenze.</t>
  </si>
  <si>
    <t>3) Die Fortzüge beziehen sich bei den Gemeinden auf Wanderungen über die Gemeindegrenze, bei den Kreisen auf Wanderungen über die Kreisgrenze und bei Schleswig-Holstein auf Wanderungen über die Landesgrenze.</t>
  </si>
  <si>
    <t>4) Der Wanderungssaldo bezieht sich bei den Gemeinden auf Wanderungen über die Gemeindegrenze, bei den Kreisen auf Wanderungen über die Kreisgrenze und bei Schleswig-Holstein auf Wanderungen über die Landesgrenze.</t>
  </si>
  <si>
    <t>Bodenflächen in Schleswig-Holstein am 31.12.2019 nach Art der tatsächlichen Nutzung</t>
  </si>
  <si>
    <t>Bevölkerung in Schleswig-Holstein nach Alter und Geschlecht 2020</t>
  </si>
  <si>
    <t>© Statistisches Amt für Hamburg und Schleswig-Holstein, Hamburg 2021</t>
  </si>
  <si>
    <t>Herausgegeben am: 11. Juni 2021</t>
  </si>
  <si>
    <t>https://www.statistik-nord.de/presse-veroeffentlichungen/thematische-veroeffentlichungen/dokumentenansicht/die-bevoelkerung-in-schleswig-holstein-nach-alter-und-geschlecht-2019-62231</t>
  </si>
  <si>
    <t>Alter von…bis
unter … Jahren</t>
  </si>
  <si>
    <t>Geburtsjahr</t>
  </si>
  <si>
    <t>November</t>
  </si>
  <si>
    <t>Dezember</t>
  </si>
  <si>
    <t>Unter 1</t>
  </si>
  <si>
    <t>1 - 2</t>
  </si>
  <si>
    <t>2 - 3</t>
  </si>
  <si>
    <t>3 - 4</t>
  </si>
  <si>
    <t>4 - 5</t>
  </si>
  <si>
    <t>5 - 6</t>
  </si>
  <si>
    <t>6 - 7</t>
  </si>
  <si>
    <t>7 - 8</t>
  </si>
  <si>
    <t>8 - 9</t>
  </si>
  <si>
    <t>9 - 10</t>
  </si>
  <si>
    <t>10 - 11</t>
  </si>
  <si>
    <t>11 - 12</t>
  </si>
  <si>
    <t>12 - 13</t>
  </si>
  <si>
    <t>13 - 14</t>
  </si>
  <si>
    <t>14 - 15</t>
  </si>
  <si>
    <t>15 - 16</t>
  </si>
  <si>
    <t>16 - 17</t>
  </si>
  <si>
    <t>17 - 18</t>
  </si>
  <si>
    <t>18 - 19</t>
  </si>
  <si>
    <t>19 - 20</t>
  </si>
  <si>
    <t>20 - 21</t>
  </si>
  <si>
    <t>21 - 22</t>
  </si>
  <si>
    <t>22 - 23</t>
  </si>
  <si>
    <t>23 - 24</t>
  </si>
  <si>
    <t>24 - 25</t>
  </si>
  <si>
    <t>25 - 26</t>
  </si>
  <si>
    <t>26 - 27</t>
  </si>
  <si>
    <t>27 - 28</t>
  </si>
  <si>
    <t>28 - 29</t>
  </si>
  <si>
    <t>29 - 30</t>
  </si>
  <si>
    <t>30 - 31</t>
  </si>
  <si>
    <t>31 - 32</t>
  </si>
  <si>
    <t>32 - 33</t>
  </si>
  <si>
    <t>33 - 34</t>
  </si>
  <si>
    <t>34 - 35</t>
  </si>
  <si>
    <t>35 - 36</t>
  </si>
  <si>
    <t>36 - 37</t>
  </si>
  <si>
    <t>37 - 38</t>
  </si>
  <si>
    <t>38 - 39</t>
  </si>
  <si>
    <t>39 - 40</t>
  </si>
  <si>
    <t>40 - 41</t>
  </si>
  <si>
    <t>41 - 42</t>
  </si>
  <si>
    <t>42 - 43</t>
  </si>
  <si>
    <t>43 - 44</t>
  </si>
  <si>
    <t>44 - 45</t>
  </si>
  <si>
    <t>45 - 46</t>
  </si>
  <si>
    <t>46 - 47</t>
  </si>
  <si>
    <t>47 - 48</t>
  </si>
  <si>
    <t>48 - 49</t>
  </si>
  <si>
    <t>49 - 50</t>
  </si>
  <si>
    <t>50 - 51</t>
  </si>
  <si>
    <t>51 - 52</t>
  </si>
  <si>
    <t>52 - 53</t>
  </si>
  <si>
    <t>53 - 54</t>
  </si>
  <si>
    <t>54 - 55</t>
  </si>
  <si>
    <t>55 - 56</t>
  </si>
  <si>
    <t>56 - 57</t>
  </si>
  <si>
    <t>57 - 58</t>
  </si>
  <si>
    <t>58 - 59</t>
  </si>
  <si>
    <t>59 - 60</t>
  </si>
  <si>
    <t>60 - 61</t>
  </si>
  <si>
    <t>61 - 62</t>
  </si>
  <si>
    <t>62 - 63</t>
  </si>
  <si>
    <t>63 - 64</t>
  </si>
  <si>
    <t>64 - 65</t>
  </si>
  <si>
    <t>65 - 66</t>
  </si>
  <si>
    <t>66 - 67</t>
  </si>
  <si>
    <t>67 - 68</t>
  </si>
  <si>
    <t>68 - 69</t>
  </si>
  <si>
    <t>69 - 70</t>
  </si>
  <si>
    <t>70 - 71</t>
  </si>
  <si>
    <t>71 - 72</t>
  </si>
  <si>
    <t>72 - 73</t>
  </si>
  <si>
    <t>73 - 74</t>
  </si>
  <si>
    <t>74 - 75</t>
  </si>
  <si>
    <t>75 - 76</t>
  </si>
  <si>
    <t>76 - 77</t>
  </si>
  <si>
    <t>77 - 78</t>
  </si>
  <si>
    <t>78 - 79</t>
  </si>
  <si>
    <t>79 - 80</t>
  </si>
  <si>
    <t>80 - 81</t>
  </si>
  <si>
    <t>81 - 82</t>
  </si>
  <si>
    <t>82 - 83</t>
  </si>
  <si>
    <t>83 - 84</t>
  </si>
  <si>
    <t>84 - 85</t>
  </si>
  <si>
    <t>85 - 86</t>
  </si>
  <si>
    <t>86 - 87</t>
  </si>
  <si>
    <t>87 - 88</t>
  </si>
  <si>
    <t>88 - 89</t>
  </si>
  <si>
    <t>89 - 90</t>
  </si>
  <si>
    <t>90 und älter</t>
  </si>
  <si>
    <t>u. früher</t>
  </si>
  <si>
    <t xml:space="preserve">Insgesamt </t>
  </si>
  <si>
    <t>Sozialversicherungspflichtig Beschäftigte im Bezirk der IHK zu Kiel und SH</t>
  </si>
  <si>
    <t>Regionalreport über Beschäftigte (Quartalszahlen)</t>
  </si>
  <si>
    <t>https://statistik.arbeitsagentur.de/SiteGlobals/Forms/Suche/Einzelheftsuche_Formular.html?nn=15024&amp;topic_f=beschaeftigung-reg-bst-reg</t>
  </si>
  <si>
    <t>Stichtag: 30. Juni 2021</t>
  </si>
  <si>
    <t>© Statistik der Bundesagentur für Arbeit</t>
  </si>
  <si>
    <t>Wirtschaftsabschnitte / Wirtschaftsabteilungen / Wirtschaftsgruppen WZ 2008</t>
  </si>
  <si>
    <t>Schleswig-Holstein Insgesamt</t>
  </si>
  <si>
    <t>A</t>
  </si>
  <si>
    <t>B,D,E</t>
  </si>
  <si>
    <t>C</t>
  </si>
  <si>
    <t>dav. 10-15,
18, 21, 31</t>
  </si>
  <si>
    <t>24-30,
32, 33</t>
  </si>
  <si>
    <t>16, 17, 19, 
20, 22, 23</t>
  </si>
  <si>
    <t>F</t>
  </si>
  <si>
    <t>G</t>
  </si>
  <si>
    <t>H</t>
  </si>
  <si>
    <t>I</t>
  </si>
  <si>
    <t>J</t>
  </si>
  <si>
    <t>K</t>
  </si>
  <si>
    <t>L,M</t>
  </si>
  <si>
    <t>N</t>
  </si>
  <si>
    <t>dav. N 
(ohne ANÜ)</t>
  </si>
  <si>
    <t>O, U</t>
  </si>
  <si>
    <t>P</t>
  </si>
  <si>
    <t>86 (Q)</t>
  </si>
  <si>
    <t>87,88 (Q)</t>
  </si>
  <si>
    <t>R,S,T</t>
  </si>
  <si>
    <t>Anteil Kreise an SH</t>
  </si>
  <si>
    <t>Land-, Forstwirtschaft und Fischerei</t>
  </si>
  <si>
    <t>Bergbau, Energie- und Wasserversorgung, Entsorgungswirtschaft</t>
  </si>
  <si>
    <t>Herstellung von überwiegend häuslich konsumierten Gütern 
(ohne Güter der Metall-, Elektro- und Chemieindustrie)</t>
  </si>
  <si>
    <t>Metall- und Elektroindustrie sowie Stahlindustrie</t>
  </si>
  <si>
    <t>Hrst. v. Vorleistungsgütern, insb. v. chem. Erzeugnissen u. Kunststoffwaren (ohne Güter der Metall- u. Elektroindustrie)</t>
  </si>
  <si>
    <t>Baugewerbe</t>
  </si>
  <si>
    <t>Handel, Instandhaltung, Reparatur von Kfz</t>
  </si>
  <si>
    <t>Erbringung von Finanz- und Versicherungsdienstleistungen</t>
  </si>
  <si>
    <t>Immobilien, freiberufliche wissenschaftliche und technische Dienstleistungen</t>
  </si>
  <si>
    <t xml:space="preserve">sonstige wirtschaftliche Dienstleistungen </t>
  </si>
  <si>
    <t>sonstige wirtschaftliche Dienstleistungen 
(ohne Arbeitnehmerüberlassung)</t>
  </si>
  <si>
    <t>Arbeitnehmerüberlassung</t>
  </si>
  <si>
    <t>Öffentliche Verwaltung, Verteidigung, Sozialversicherung, 
Ext. Organisationen</t>
  </si>
  <si>
    <t>Erziehung und Unterricht</t>
  </si>
  <si>
    <t>Gesundheitswesen</t>
  </si>
  <si>
    <t>Heime und Sozialwesen</t>
  </si>
  <si>
    <t>sonstige Dienstleistungen, Private Haushalte</t>
  </si>
  <si>
    <t>keine Zuordnung möglich</t>
  </si>
  <si>
    <t>Anteil Branchen an SH</t>
  </si>
  <si>
    <t>IHK-Bezirk</t>
  </si>
  <si>
    <t>Flensburg</t>
  </si>
  <si>
    <t>Lübeck</t>
  </si>
  <si>
    <t>B - F</t>
  </si>
  <si>
    <t>G - U</t>
  </si>
  <si>
    <t>Dienstleistungsbereich</t>
  </si>
  <si>
    <t>Arbeitslosenquoten in Schleswig-Holstein</t>
  </si>
  <si>
    <t>Arbeitslosenquoten -Zeitreihe</t>
  </si>
  <si>
    <t>Stand: Dezember 2021</t>
  </si>
  <si>
    <t xml:space="preserve">Quelle: © Statistik der Bundesagentur für Arbeit
</t>
  </si>
  <si>
    <t>https://statistik.arbeitsagentur.de/SiteGlobals/Forms/Suche/Einzelheftsuche_Formular.html?nn=1610104&amp;topic_f=gemeinde-arbeitslose-quoten</t>
  </si>
  <si>
    <t>01 0 01</t>
  </si>
  <si>
    <t>Flensburg, Stadt</t>
  </si>
  <si>
    <t>01 0 02</t>
  </si>
  <si>
    <t>Kiel, Landeshauptstadt</t>
  </si>
  <si>
    <t>01 0 03</t>
  </si>
  <si>
    <t>Lübeck, Hansestadt</t>
  </si>
  <si>
    <t>01 0 04</t>
  </si>
  <si>
    <t>Neumünster, Stadt</t>
  </si>
  <si>
    <t>01 0 51</t>
  </si>
  <si>
    <t>01 0 53</t>
  </si>
  <si>
    <t>01 0 54</t>
  </si>
  <si>
    <t>01 0 55</t>
  </si>
  <si>
    <t>01 0 56</t>
  </si>
  <si>
    <t>01 0 57</t>
  </si>
  <si>
    <t>01 0 58</t>
  </si>
  <si>
    <t>01 0 59</t>
  </si>
  <si>
    <t>01 0 60</t>
  </si>
  <si>
    <t>01 0 61</t>
  </si>
  <si>
    <t>01 0 62</t>
  </si>
  <si>
    <t>Deutschland</t>
  </si>
  <si>
    <t>Lagzeitarbeitslosigkeit (Monatszahlen)</t>
  </si>
  <si>
    <t>Entwicklung der Arbeitslosigkeit nach soziodemografischen Merkmalen</t>
  </si>
  <si>
    <t>Herausgegeben: März 2022</t>
  </si>
  <si>
    <t>https://statistik.arbeitsagentur.de/SiteGlobals/Forms/Suche/Einzelheftsuche_Formular.html?topic_f=langzeitarbeitslosigkeit</t>
  </si>
  <si>
    <t>Langzeitarbeitslosigkeit - Deutschland, Länder, Regionaldirektionen, Agenturen für Arbeit und Kreise (Monats-/ Jahreszahlen)</t>
  </si>
  <si>
    <t>Merkmale</t>
  </si>
  <si>
    <t>Arbeitslosigkeit</t>
  </si>
  <si>
    <t>Arbeitslose</t>
  </si>
  <si>
    <t>unter 12 Monate</t>
  </si>
  <si>
    <t>Langzeitarbeitslose</t>
  </si>
  <si>
    <t>12 bis unter 24 Monate</t>
  </si>
  <si>
    <t>24 bis unter 36 Monate</t>
  </si>
  <si>
    <t>36 bis unter 48 Monate</t>
  </si>
  <si>
    <t>48 Monate und länger</t>
  </si>
  <si>
    <t>Insgesamt</t>
  </si>
  <si>
    <t>Geschlecht</t>
  </si>
  <si>
    <t>Männer</t>
  </si>
  <si>
    <t>Frauen</t>
  </si>
  <si>
    <t>Alter</t>
  </si>
  <si>
    <t>15 bis unter 25 Jahre</t>
  </si>
  <si>
    <t>25 bis unter 35 Jahre</t>
  </si>
  <si>
    <t>35 bis unter 45 Jahre</t>
  </si>
  <si>
    <t>45 bis unter 55 Jahre</t>
  </si>
  <si>
    <t>55 Jahre und älter</t>
  </si>
  <si>
    <t>Gesundheitliche Einschränkung</t>
  </si>
  <si>
    <t>schwerbehinderte Menschen</t>
  </si>
  <si>
    <t>keine schwerbehinderten Menschen</t>
  </si>
  <si>
    <t>Staatsangehörigkeit</t>
  </si>
  <si>
    <t>Deutsche</t>
  </si>
  <si>
    <t>Ausländer</t>
  </si>
  <si>
    <r>
      <t>dar. GIPS</t>
    </r>
    <r>
      <rPr>
        <vertAlign val="superscript"/>
        <sz val="9"/>
        <rFont val="Arial"/>
        <family val="2"/>
      </rPr>
      <t>1)</t>
    </r>
  </si>
  <si>
    <r>
      <t>dar. EU-Osterweiterung (EU8, EU2 und Kroatien)</t>
    </r>
    <r>
      <rPr>
        <vertAlign val="superscript"/>
        <sz val="9"/>
        <rFont val="Arial"/>
        <family val="2"/>
      </rPr>
      <t>2)</t>
    </r>
  </si>
  <si>
    <r>
      <t>dar. Nichteuropäische Asylherkunftsländer</t>
    </r>
    <r>
      <rPr>
        <vertAlign val="superscript"/>
        <sz val="9"/>
        <rFont val="Arial"/>
        <family val="2"/>
      </rPr>
      <t>3)</t>
    </r>
  </si>
  <si>
    <t>Schulabschluss</t>
  </si>
  <si>
    <t>kein Hauptschulabschluss</t>
  </si>
  <si>
    <t>Hauptschulabschluss</t>
  </si>
  <si>
    <t>Mittlere Reife</t>
  </si>
  <si>
    <t>Abitur/Fach- und Hochschulreife</t>
  </si>
  <si>
    <r>
      <t>ohne Angabe</t>
    </r>
    <r>
      <rPr>
        <vertAlign val="superscript"/>
        <sz val="9"/>
        <rFont val="Arial"/>
        <family val="2"/>
      </rPr>
      <t>4)</t>
    </r>
  </si>
  <si>
    <t>letzte abgeschlossene Berufsausbildung</t>
  </si>
  <si>
    <t>ohne abgeschlossene Berufsausbildung</t>
  </si>
  <si>
    <t>betriebliche/schulische Ausbildung</t>
  </si>
  <si>
    <t>akademische Ausbildung</t>
  </si>
  <si>
    <r>
      <t>Anforderungsniveau</t>
    </r>
    <r>
      <rPr>
        <b/>
        <vertAlign val="superscript"/>
        <sz val="9"/>
        <rFont val="Arial"/>
        <family val="2"/>
      </rPr>
      <t>6)</t>
    </r>
  </si>
  <si>
    <t>Helfer</t>
  </si>
  <si>
    <t>Fachkraft</t>
  </si>
  <si>
    <t>Spezialist</t>
  </si>
  <si>
    <t>Experte</t>
  </si>
  <si>
    <t>Weitere vermittlungshemmende Merkmale</t>
  </si>
  <si>
    <r>
      <t>geringqualifiziert</t>
    </r>
    <r>
      <rPr>
        <vertAlign val="superscript"/>
        <sz val="9"/>
        <rFont val="Arial"/>
        <family val="2"/>
      </rPr>
      <t>5)</t>
    </r>
  </si>
  <si>
    <t>alleinerziehend</t>
  </si>
  <si>
    <t>berufsrückkehrend</t>
  </si>
  <si>
    <t>Erstellungsdatum: 18.12.2020, Statistik der Bundesagentur für Arbeit</t>
  </si>
  <si>
    <t>*) Aus Datenschutzgründen und Gründen der statistischen Geheimhaltung werden Zahlenwerte von 1 oder 2 und Daten, aus denen rechnerisch auf einen solchen Zahlenwert geschlossen werden kann, anonymisiert.</t>
  </si>
  <si>
    <t>x) Bei unvollständigen oder unplausiblen Datenlieferungen zugelassener kommunaler Träger (zkT) werden nicht alle Merkmale geschätzt. Sie werden in diesem Fall der Ausprägung "keine/ohne Angabe" zugeordnet. Näheres kann den Methodischen Hinweisen "Schätzungen in der Statistik der Arbeitslosen und Arbeitsuchenden" entnommen werden.</t>
  </si>
  <si>
    <t>1) GIPS-Staaten umfassen: Griechenland, Italien, Portugal, Spanien</t>
  </si>
  <si>
    <t>2) Die Staaten der EU-Osterweiterung umfassen: Estland, Lettland, Litauen, Polen, Slowakei, Slowenien, Tschechien, Ungarn, Bulgarien, Rumänien und Kroatien.</t>
  </si>
  <si>
    <t>3) Die nichteuropäischen Asylherkunftsländer umfassen: Afghanistan, Syrien, Eritrea, Irak, Iran, Nigeria, Pakistan und Somalia.</t>
  </si>
  <si>
    <t>4) Der Anteil der Fälle ohne Angabe ist bei der Interpretation - insbesondere bei Vergleichen zwischen Regionen - zu berücksichtigen. Je höher dieser Anteil, desto stärker können die übrigen Merkmalsausprägungen unterzeichnet sein. Da die Unterzeichnung nicht gleichmäßig verteilt sein muss, kann es zu Verzerrungen kommen.</t>
  </si>
  <si>
    <t>5) Es kann nicht ausgeschlossen werden, dass die Ausprägung "berufsentfremdet" und damit die Angabe zu "geringqualifiziert" unterzeichnet ist.</t>
  </si>
  <si>
    <t>6) Ab Januar 2020 gehören einige Berufspositionen nach der KldB 2010 zum Anforderungsniveau „Helfer“, die bisher dem Anforderungsniveau „Fachkraft“ zugeordnet waren. Allein durch die berufsfachlich geänderte Zuordnung beim Zielberuf hat sich im Januar 2020 die Anzahl der arbeitslosen Fachkräfte deutschlandweit um rund 110.000 gegenüber Dezember 2019 verringert, die Anzahl der arbeitslosen Helfer hat sich im gleichen Umfang erhöht. Betroffen sind die Berufsuntergruppen „Berufe im Objekt-, Werte-, Personenschutz (5311)“, „Berufe im Hotelservice (6322)“ und "Berufe im Gastronomieservice (o.S.) (6330)". Bei Zeitreihen- und Vorjahresvergleichen ist dies zu beachten.</t>
  </si>
  <si>
    <t>Auszubildende im Bezirk der IHK zu Kiel</t>
  </si>
  <si>
    <t>bestehende Ausbildungsverhältnisse</t>
  </si>
  <si>
    <t>prozentualer Anteil</t>
  </si>
  <si>
    <t>Neueintragungen im Jahr 2021</t>
  </si>
  <si>
    <t>Differenz (2./3. Lehrjahr)</t>
  </si>
  <si>
    <t>Azubis insgesamt</t>
  </si>
  <si>
    <t>Hotel- und Gaststättengewerbe</t>
  </si>
  <si>
    <t>Kaufmännische Berufe</t>
  </si>
  <si>
    <t>Gewerblich-technische Berufe</t>
  </si>
  <si>
    <t>Top 10 - Kaufmänische Berufe</t>
  </si>
  <si>
    <t>Kaufmänische Berufe</t>
  </si>
  <si>
    <t>Kaufleute im Einzelhandel</t>
  </si>
  <si>
    <t>Kaufleute für Büromanagement</t>
  </si>
  <si>
    <t>Verkäufer/in</t>
  </si>
  <si>
    <t>Kaufleute für Groß- und Außenhandelsmanagement</t>
  </si>
  <si>
    <t>Industriekaufleute</t>
  </si>
  <si>
    <t>Bankkaufleute</t>
  </si>
  <si>
    <t>Fachkraft für Lagerlogistik</t>
  </si>
  <si>
    <t>Kaufleute für Versicherungen und Finanzen, Fachrichtung: Versicherung</t>
  </si>
  <si>
    <t>Automobilkaufleute</t>
  </si>
  <si>
    <t>Immobilienkaufleute</t>
  </si>
  <si>
    <t>Top 10 - gewerblich-technische Berufe</t>
  </si>
  <si>
    <t>gewerblich-technische Berufe</t>
  </si>
  <si>
    <t>Industriemechaniker/in</t>
  </si>
  <si>
    <t>Elektroniker/in für Betriebstechnik</t>
  </si>
  <si>
    <t>Fachinformatiker/in – Systemintegration</t>
  </si>
  <si>
    <t>Zerspanungsmechaniker/in</t>
  </si>
  <si>
    <t>Konstruktionsmechaniker/in</t>
  </si>
  <si>
    <t>Mechatroniker/in</t>
  </si>
  <si>
    <t>Elektroniker/in für Geräte und Systeme</t>
  </si>
  <si>
    <t>Fachinformatiker/in – Anwendungsentwicklung</t>
  </si>
  <si>
    <t>Bauzeichner/in</t>
  </si>
  <si>
    <t>Chemielaborant/in</t>
  </si>
  <si>
    <t>Koch/Köchin</t>
  </si>
  <si>
    <t>Hotelfachleute</t>
  </si>
  <si>
    <t>Restaurantfachleute</t>
  </si>
  <si>
    <t>Fachkraft im Gastgewerbe</t>
  </si>
  <si>
    <t>Fachleute für Systemgastronomie</t>
  </si>
  <si>
    <t>Gewerbeanmeldungen &amp; -abmeldungen im Bezirk der IHK zu Kiel für die Jahre 2008 bis 2021</t>
  </si>
  <si>
    <t xml:space="preserve">Quelle: © Statistisches Amt für Hamburg und Schleswig-Holstein </t>
  </si>
  <si>
    <t>Abruf über Freie Datenauswahl</t>
  </si>
  <si>
    <t>Gewerbeanmeldungen</t>
  </si>
  <si>
    <t>Gewerbeabmeldungen</t>
  </si>
  <si>
    <t>Stand: 2021</t>
  </si>
  <si>
    <t>Neugründungen</t>
  </si>
  <si>
    <t>Zuzüge</t>
  </si>
  <si>
    <t>Übernahmen</t>
  </si>
  <si>
    <t>Umwandlungen</t>
  </si>
  <si>
    <t>Aufgaben</t>
  </si>
  <si>
    <t>Fortzüge</t>
  </si>
  <si>
    <t>Übergaben</t>
  </si>
  <si>
    <t>IHK zu Kiel</t>
  </si>
  <si>
    <t xml:space="preserve">Kiel </t>
  </si>
  <si>
    <t xml:space="preserve">Neumünster </t>
  </si>
  <si>
    <t xml:space="preserve">Pinneberg </t>
  </si>
  <si>
    <t xml:space="preserve">Plön </t>
  </si>
  <si>
    <t xml:space="preserve">Rendsburg-Eckernförde </t>
  </si>
  <si>
    <t xml:space="preserve">Steinburg </t>
  </si>
  <si>
    <t>Insolvenzen im Bezirk der IHK zu Kiel insgesamt und in den jeweiligen Kreisen in den Jahren 2012 bis 2021</t>
  </si>
  <si>
    <t>Insolvenzen in Schleswig-Holstein 2021 - beantragte Verfahren</t>
  </si>
  <si>
    <t>Stand: 03. April 2022</t>
  </si>
  <si>
    <t>https://www.statistik-nord.de/zahlen-fakten/unternehmen/insolvenzen/dokumentenansicht/product/6336/insolvenzen-in-schleswig-holstein-343?cHash=b282f2fef24caeedc4316504363347dd</t>
  </si>
  <si>
    <t>Insolvenzverfahren</t>
  </si>
  <si>
    <t>Jahr</t>
  </si>
  <si>
    <t>Branche</t>
  </si>
  <si>
    <t>Verfahren Insgesamt</t>
  </si>
  <si>
    <t>Handel</t>
  </si>
  <si>
    <t>Verkehr und Nachrichtenübermittlung</t>
  </si>
  <si>
    <t>Dienstleistungen</t>
  </si>
  <si>
    <t>Personengesellschaften</t>
  </si>
  <si>
    <t>GmbH</t>
  </si>
  <si>
    <t>Einzelunternehmen, freie Berufe, Kleingewerbe</t>
  </si>
  <si>
    <t>Bruttowertschöpfung in jeweiligen Preisen (in Mio. EUR)</t>
  </si>
  <si>
    <t>Quelle:  © Statistisches Landesamt Baden-Württemberg, Stuttgart, 2022</t>
  </si>
  <si>
    <t>Bruttoinlandsprodukt, Bruttowertschöpfung in den kreisfreien Städten und Landkreisen der Bundesrepublik Deutschland 1992 und 1994 bis 2018, Reihe 2, Kreisergebnisse Band 1</t>
  </si>
  <si>
    <t>Berechnungsstand: März 2022</t>
  </si>
  <si>
    <t>https://www.statistikportal.de/de/vgrdl/ergebnisse-kreisebene/bruttoinlandsprodukt-bruttowertschoepfung-kreise</t>
  </si>
  <si>
    <t>Gebietseinheit</t>
  </si>
  <si>
    <t>Flensburg, Kreisfreie Stadt</t>
  </si>
  <si>
    <t>Kiel, Landeshauptstadt, Kreisfreie Stadt</t>
  </si>
  <si>
    <t>Lübeck, Hansestadt, Kreisfreie Stadt</t>
  </si>
  <si>
    <t>Neumünster, Kreisfreie Stadt</t>
  </si>
  <si>
    <t>Dithmarschen, Kreis</t>
  </si>
  <si>
    <t>Herzogtum Lauenburg, Kreis</t>
  </si>
  <si>
    <t>Nordfriesland, Kreis</t>
  </si>
  <si>
    <t>Ostholstein, Kreis</t>
  </si>
  <si>
    <t>Pinneberg, Kreis</t>
  </si>
  <si>
    <t>Plön, Kreis</t>
  </si>
  <si>
    <t>Rendsburg-Eckernförde, Kreis</t>
  </si>
  <si>
    <t>Schleswig-Flensburg, Kreis</t>
  </si>
  <si>
    <t>Segeberg, Kreis</t>
  </si>
  <si>
    <t>Steinburg, Kreis</t>
  </si>
  <si>
    <t>Stormarn, Kreis</t>
  </si>
  <si>
    <t>Indexwert (2006=100)</t>
  </si>
  <si>
    <t>Land- und Forstwirtschaft, Fischerei (A)</t>
  </si>
  <si>
    <t>Produzierendes Gewerbe (B-F)</t>
  </si>
  <si>
    <t>Dienstleistungsbereiche (G-T)</t>
  </si>
  <si>
    <t>BWS je Erwerbstätigen in €</t>
  </si>
  <si>
    <t>(Berechnung aus Reiter "Bruttowertschöpfung" und Reiter "Erwerbstätige")</t>
  </si>
  <si>
    <t xml:space="preserve"> Land- und Forstwirtschaft, Fischerei</t>
  </si>
  <si>
    <t>Dienstleistungsbereiche</t>
  </si>
  <si>
    <t>Konjunkturklimaindex für Schleswig-Holstein</t>
  </si>
  <si>
    <t>Quelle: IHK-Konjunkturumfragen</t>
  </si>
  <si>
    <t>Stand: April 2022</t>
  </si>
  <si>
    <t>gegenwärtige Geschäftslage</t>
  </si>
  <si>
    <t>erwartete Geschäftslage</t>
  </si>
  <si>
    <t>Datum</t>
  </si>
  <si>
    <t>Quartal</t>
  </si>
  <si>
    <t>Klimaindex</t>
  </si>
  <si>
    <t>Saldo</t>
  </si>
  <si>
    <t>gut</t>
  </si>
  <si>
    <t>befriedigend</t>
  </si>
  <si>
    <t>schlecht</t>
  </si>
  <si>
    <t>eher günstiger</t>
  </si>
  <si>
    <t>etwa gleich bleibend</t>
  </si>
  <si>
    <t>eher ungünstiger</t>
  </si>
  <si>
    <t>Q1 2022</t>
  </si>
  <si>
    <t>Q4 2021</t>
  </si>
  <si>
    <t>Q3 2021</t>
  </si>
  <si>
    <t>Q2 2021</t>
  </si>
  <si>
    <t>Q1 2021</t>
  </si>
  <si>
    <t>Q4 2020</t>
  </si>
  <si>
    <t>Q3 2020</t>
  </si>
  <si>
    <t>Q2 2020</t>
  </si>
  <si>
    <t>Q1 2020</t>
  </si>
  <si>
    <t>Q4 2019</t>
  </si>
  <si>
    <t>Q3 2019</t>
  </si>
  <si>
    <t>Q2 2019</t>
  </si>
  <si>
    <t>Q1 2019</t>
  </si>
  <si>
    <t>Q4 2018</t>
  </si>
  <si>
    <t>Q3 2018</t>
  </si>
  <si>
    <t>Q2 2018</t>
  </si>
  <si>
    <t>Q1 2018</t>
  </si>
  <si>
    <t>Q4 2017</t>
  </si>
  <si>
    <t>Q3 2017</t>
  </si>
  <si>
    <t>Q2 2017</t>
  </si>
  <si>
    <t>Q1 2017</t>
  </si>
  <si>
    <t>Q4 2016</t>
  </si>
  <si>
    <t>Q3 2016</t>
  </si>
  <si>
    <t>Q2 2016</t>
  </si>
  <si>
    <t>Q1 2016</t>
  </si>
  <si>
    <t>Q4 2015</t>
  </si>
  <si>
    <t>Q3 2015</t>
  </si>
  <si>
    <t>Q2 2015</t>
  </si>
  <si>
    <t>Q1 2015</t>
  </si>
  <si>
    <t>Q4 2014</t>
  </si>
  <si>
    <t>Q3 2014</t>
  </si>
  <si>
    <t>Q2 2014</t>
  </si>
  <si>
    <t>Q1 2014</t>
  </si>
  <si>
    <t>Q4 2013</t>
  </si>
  <si>
    <t>Q3 2013</t>
  </si>
  <si>
    <t>Q2 2013</t>
  </si>
  <si>
    <t>Q1 2013</t>
  </si>
  <si>
    <t>Q4 2012</t>
  </si>
  <si>
    <t>Q3 2012</t>
  </si>
  <si>
    <t>Q2 2012</t>
  </si>
  <si>
    <t>Q1 2012</t>
  </si>
  <si>
    <t>Q4 2011</t>
  </si>
  <si>
    <t>Q3 2011</t>
  </si>
  <si>
    <t>Q2 2011</t>
  </si>
  <si>
    <t>Q1 2011</t>
  </si>
  <si>
    <t>Q4 2010</t>
  </si>
  <si>
    <t>Q3 2010</t>
  </si>
  <si>
    <t>Q2 2010</t>
  </si>
  <si>
    <t>Q1 2010</t>
  </si>
  <si>
    <t>Q4 2009</t>
  </si>
  <si>
    <t>Q3 2009</t>
  </si>
  <si>
    <t>Q2 2009</t>
  </si>
  <si>
    <t>Q1 2009</t>
  </si>
  <si>
    <t>Q4 2008</t>
  </si>
  <si>
    <t>Q3 2008</t>
  </si>
  <si>
    <t>Q2 2008</t>
  </si>
  <si>
    <t>Q1 2008</t>
  </si>
  <si>
    <t>Q4 2007</t>
  </si>
  <si>
    <t>Q3 2007</t>
  </si>
  <si>
    <t>Q2 2007</t>
  </si>
  <si>
    <t>Q1 2007</t>
  </si>
  <si>
    <t>Konjunkturrisiken aus Sicht der Unternehmen in Schleswig-Holstein</t>
  </si>
  <si>
    <t>Inlandsnachfrage</t>
  </si>
  <si>
    <t>Auslandsnachfrage</t>
  </si>
  <si>
    <t>Finanzierung</t>
  </si>
  <si>
    <t>Arbeitskosten</t>
  </si>
  <si>
    <t>Fachkräftemangel</t>
  </si>
  <si>
    <t>Wechselkurs</t>
  </si>
  <si>
    <t>Energie- und Rohstoffpreise</t>
  </si>
  <si>
    <t>Wirtschaftspolitische Rahmenbedingungen</t>
  </si>
  <si>
    <t>Realsteueratlas 2021</t>
  </si>
  <si>
    <t>https://www.ihk-schleswig-holstein.de/recht/steuern/gewerbe_grundsteuer/realsteueratlas/2795564</t>
  </si>
  <si>
    <t>Quelle: IHK SH - Broschüre "Realsteuerhebesätze der Gewerbe- und Grundsteuer"</t>
  </si>
  <si>
    <t>Gemeinde</t>
  </si>
  <si>
    <t>Gewerbesteuer 2021</t>
  </si>
  <si>
    <t>Erhöhungen zum Vorjahr</t>
  </si>
  <si>
    <t>Grundsteuer B</t>
  </si>
  <si>
    <t>Stadt Kiel</t>
  </si>
  <si>
    <t>Stadt Neumünster</t>
  </si>
  <si>
    <t>Tornesch</t>
  </si>
  <si>
    <t>Ascheberg</t>
  </si>
  <si>
    <t>Schönberg (Hol.)</t>
  </si>
  <si>
    <t>Schwentinental*</t>
  </si>
  <si>
    <t>Kellinghusen</t>
  </si>
  <si>
    <t>Krempe (Stadt)</t>
  </si>
  <si>
    <t>Verbraucherpreisindex für Schleswig-Holstein</t>
  </si>
  <si>
    <t xml:space="preserve">Quelle: © Statistisches Amt für Hamburg und Schleswig-Holstein, Hamburg 2022
</t>
  </si>
  <si>
    <t>Verbraucherpreisindex Schleswig-Holstein März 2022</t>
  </si>
  <si>
    <t>Herausgegeben: 1. April 2022</t>
  </si>
  <si>
    <t>https://www.statistik-nord.de/zahlen-fakten/volkswirtschaft-preise/preise/dokumentenansicht/product/6274/verbraucherpreisindex-schleswig-holstein-124?cHash=2aa00da0d0ddcee4a115bcc23a0b91e4</t>
  </si>
  <si>
    <t>Inflation zum Vorjahresmonat in Prozent</t>
  </si>
  <si>
    <t>Kaufkraft Kreise 2021</t>
  </si>
  <si>
    <t>© Michael Bauer Research GmbH, Nürnberg</t>
  </si>
  <si>
    <t>https://www.mb-research.de/marktdaten-deutschland/kaufkraft.html</t>
  </si>
  <si>
    <t>Schlüssel</t>
  </si>
  <si>
    <t>Stadt- bzw. Landkreis</t>
  </si>
  <si>
    <t>Haushalte</t>
  </si>
  <si>
    <t>Kaufkraft 2021</t>
  </si>
  <si>
    <t>Prognose 2021</t>
  </si>
  <si>
    <t>Kaufkraft-</t>
  </si>
  <si>
    <t>Jahresdurchschnitt</t>
  </si>
  <si>
    <t>in Mio.</t>
  </si>
  <si>
    <t>Promille-</t>
  </si>
  <si>
    <t>Euro</t>
  </si>
  <si>
    <t>Index</t>
  </si>
  <si>
    <t>(Gebietsstand 1.1.2019)</t>
  </si>
  <si>
    <t>Anzahl</t>
  </si>
  <si>
    <t>Promilleanteil</t>
  </si>
  <si>
    <t>anteil</t>
  </si>
  <si>
    <t>pro Kopf</t>
  </si>
  <si>
    <t>D = 100</t>
  </si>
  <si>
    <t>01001</t>
  </si>
  <si>
    <t>01002</t>
  </si>
  <si>
    <t>01003</t>
  </si>
  <si>
    <t>01004</t>
  </si>
  <si>
    <t>Dithmarschen, Landkreis</t>
  </si>
  <si>
    <t>Herzogtum Lauenburg, Landkreis</t>
  </si>
  <si>
    <t>Nordfriesland, Landkreis</t>
  </si>
  <si>
    <t>Ostholstein, Landkreis</t>
  </si>
  <si>
    <t>Pinneberg, Landkreis</t>
  </si>
  <si>
    <t>Plön, Landkreis</t>
  </si>
  <si>
    <t>Rendsburg-Eckernförde, Landkreis</t>
  </si>
  <si>
    <t>Schleswig-Flensburg, Landkreis</t>
  </si>
  <si>
    <t>Segeberg, Landkreis</t>
  </si>
  <si>
    <t>Steinburg, Landkreis</t>
  </si>
  <si>
    <t>Stormarn, Landkreis</t>
  </si>
  <si>
    <t xml:space="preserve">Quelle: © Statistisches Amt für Hamburg und Schleswig-Holstein, Hamburg 2021
</t>
  </si>
  <si>
    <t>Verarbeitendes Gewerbe sowie Bergbau und Gewinnung von Steinen und Erden in Schleswig-Holstein 2020</t>
  </si>
  <si>
    <t>Herausgegeben: 08. Juli 2021</t>
  </si>
  <si>
    <t>https://www.statistik-nord.de/zahlen-fakten/industrie-baugewerbe-handwerk/industrie/</t>
  </si>
  <si>
    <t xml:space="preserve">Betriebe, Tätige Personen und Bruttoentgelte im Verarbeitenden Gewerbe sowie Bergbau </t>
  </si>
  <si>
    <t>Umsatz, Auslandsumsatz und Exportquote im Verarbeitenden Gewerbe sowie Bergbau</t>
  </si>
  <si>
    <t>und Gewinnung von Steinen und Erden in Schleswig-Holstein 2019 nach Kreisen</t>
  </si>
  <si>
    <t>(endgültige Ergebnisse)</t>
  </si>
  <si>
    <t>KREISFREIE STADT 
Kreis
Land</t>
  </si>
  <si>
    <t>Umsatz in 1 000 Euro</t>
  </si>
  <si>
    <t>KREISFREIE STADT 
Kreis
Land</t>
  </si>
  <si>
    <t>Betriebe</t>
  </si>
  <si>
    <t>Tätige Personen</t>
  </si>
  <si>
    <t>Inland</t>
  </si>
  <si>
    <t>Ausland</t>
  </si>
  <si>
    <t>Anzahl (Stand 30.09.)</t>
  </si>
  <si>
    <t>Exportquote in %</t>
  </si>
  <si>
    <t>Hzgt. Lauenburg</t>
  </si>
  <si>
    <t>Quelle: © Statistisches Amt für Hamburg und Schleswig-Holstein, Hamburg 2021</t>
  </si>
  <si>
    <t>Beherbergung im Reiseverkehr in Schleswig-Holstein 2021</t>
  </si>
  <si>
    <t>Stand: 08.03.2022</t>
  </si>
  <si>
    <t>https://www.statistik-nord.de/zahlen-fakten/handel-tourismus-dienstleistungen/tourismus/</t>
  </si>
  <si>
    <t>Tabelle 1: Ankünfte, Übernachtungen und Aufenthaltsdauer der Gäste in Beherbergungsstätten
mit 10 und mehr Betten in ausgewählten Gemeinden in Schleswig-Holstein (ohne Camping)</t>
  </si>
  <si>
    <t>Januar bis Dezember 2021</t>
  </si>
  <si>
    <r>
      <t xml:space="preserve">Beherbergungsstätten </t>
    </r>
    <r>
      <rPr>
        <vertAlign val="superscript"/>
        <sz val="8"/>
        <rFont val="Arial Narrow"/>
        <family val="2"/>
      </rPr>
      <t>1</t>
    </r>
  </si>
  <si>
    <r>
      <t xml:space="preserve">Betten </t>
    </r>
    <r>
      <rPr>
        <vertAlign val="superscript"/>
        <sz val="8"/>
        <rFont val="Arial Narrow"/>
        <family val="2"/>
      </rPr>
      <t>2</t>
    </r>
  </si>
  <si>
    <t>Ankünfte</t>
  </si>
  <si>
    <t>Übernachtungen</t>
  </si>
  <si>
    <t>Kreis
Gemeinde</t>
  </si>
  <si>
    <t>Veränder-
ung zum
Vorjah-
reszeit-
raum</t>
  </si>
  <si>
    <t>Verände-
rung zum
Vorjah-
reszeit-
raum</t>
  </si>
  <si>
    <t>durch-
schnitt-
liche
Aufent-
halts-
dauer1</t>
  </si>
  <si>
    <t>%</t>
  </si>
  <si>
    <t>Tage</t>
  </si>
  <si>
    <t>01 Schleswig-Holstein</t>
  </si>
  <si>
    <t>01000 Flensburg</t>
  </si>
  <si>
    <t>02000 Kiel, Landeshauptstadt</t>
  </si>
  <si>
    <t>03000 Lübeck, Hansestadt</t>
  </si>
  <si>
    <t>04000 Neumünster, Stadt</t>
  </si>
  <si>
    <t>51 Dithmarschen</t>
  </si>
  <si>
    <t>51001 Albersdorf</t>
  </si>
  <si>
    <t xml:space="preserve">.   </t>
  </si>
  <si>
    <t>51004 Bargenstedt</t>
  </si>
  <si>
    <t>51011 Brunsbüttel, Stadt</t>
  </si>
  <si>
    <t>51016 Burg (Dithmarschen)</t>
  </si>
  <si>
    <t>51013 Büsum</t>
  </si>
  <si>
    <t>51014 Büsumer Deichhausen</t>
  </si>
  <si>
    <t>51027 Elpersbüttel</t>
  </si>
  <si>
    <t>51030 Fedderingen</t>
  </si>
  <si>
    <t>51034 Friedrichskoog</t>
  </si>
  <si>
    <t>51043 Hedwigenkoog</t>
  </si>
  <si>
    <t>51044 Heide, Stadt</t>
  </si>
  <si>
    <t>51045 Hellschen-Heringsand-Unters.</t>
  </si>
  <si>
    <t>51049 Hennstedt</t>
  </si>
  <si>
    <t>51050 Hillgroven</t>
  </si>
  <si>
    <t>51057 Kaiser-Wilhelm-Koog</t>
  </si>
  <si>
    <t>51058 Karolinenkoog</t>
  </si>
  <si>
    <t>51060 Kleve</t>
  </si>
  <si>
    <t>51062 Kronprinzenkoog</t>
  </si>
  <si>
    <t>51071 Lunden</t>
  </si>
  <si>
    <t>51072 Marne, Stadt</t>
  </si>
  <si>
    <t>51074 Meldorf, Stadt</t>
  </si>
  <si>
    <t>51077 Neufelderkoog</t>
  </si>
  <si>
    <t>51079 Norddeich</t>
  </si>
  <si>
    <t>51137 Nordermeldorf</t>
  </si>
  <si>
    <t>51081 Norderwöhrden</t>
  </si>
  <si>
    <t>51082 Nordhastedt</t>
  </si>
  <si>
    <t>51084 Oesterdeichstrich</t>
  </si>
  <si>
    <t>51085 Offenbüttel</t>
  </si>
  <si>
    <t>51087 Ostrohe</t>
  </si>
  <si>
    <t>51093 Reinsbüttel</t>
  </si>
  <si>
    <t>51097 Sankt Michaelisdonn</t>
  </si>
  <si>
    <t>51099 Schafstedt</t>
  </si>
  <si>
    <t>51103 Schmedeswurth</t>
  </si>
  <si>
    <t>51105 Schülp</t>
  </si>
  <si>
    <t>51109 Süderdeich</t>
  </si>
  <si>
    <t>51139 Süderdorf</t>
  </si>
  <si>
    <t>51114 Tellingstedt</t>
  </si>
  <si>
    <t>51121 Warwerort</t>
  </si>
  <si>
    <t>51122 Weddingstedt</t>
  </si>
  <si>
    <t>51126 Wennbüttel</t>
  </si>
  <si>
    <t>51128 Wesselburener Deichhausen</t>
  </si>
  <si>
    <t>51127 Wesselburen, Stadt</t>
  </si>
  <si>
    <t>51129 Wesselburenerkoog</t>
  </si>
  <si>
    <t>51132 Westerdeichstrich</t>
  </si>
  <si>
    <t>51134 Windbergen</t>
  </si>
  <si>
    <t>51113 Wöhrden</t>
  </si>
  <si>
    <t>51136 Wrohm</t>
  </si>
  <si>
    <t>53 Herzogtum Lauenburg</t>
  </si>
  <si>
    <t>53003 Aumühle</t>
  </si>
  <si>
    <t>53004 Bäk</t>
  </si>
  <si>
    <t>53007 Basthorst</t>
  </si>
  <si>
    <t>53009 Berkenthin</t>
  </si>
  <si>
    <t>53011 Bliestorf</t>
  </si>
  <si>
    <t>53012 Börnsen</t>
  </si>
  <si>
    <t>53014 Breitenfelde</t>
  </si>
  <si>
    <t>53017 Brunstorf</t>
  </si>
  <si>
    <t>53018 Buchholz</t>
  </si>
  <si>
    <t>53020 Büchen</t>
  </si>
  <si>
    <t>53026 Einhaus</t>
  </si>
  <si>
    <t>53032 Geesthacht, Stadt</t>
  </si>
  <si>
    <t>53041 Groß Grönau</t>
  </si>
  <si>
    <t>53043 Groß Sarau</t>
  </si>
  <si>
    <t>53044 Groß Schenkenberg</t>
  </si>
  <si>
    <t>53046 Gudow</t>
  </si>
  <si>
    <t>53049 Hamfelde</t>
  </si>
  <si>
    <t>53050 Hamwarde</t>
  </si>
  <si>
    <t>53054 Hollenbek</t>
  </si>
  <si>
    <t>53057 Horst</t>
  </si>
  <si>
    <t>53060 Kasseburg</t>
  </si>
  <si>
    <t>53062 Kittlitz</t>
  </si>
  <si>
    <t>53075 Krummesse</t>
  </si>
  <si>
    <t>53076 Kuddewörde</t>
  </si>
  <si>
    <t>53081 Lankau</t>
  </si>
  <si>
    <t>53083 Lauenburg / Elbe, Stadt</t>
  </si>
  <si>
    <t>53084 Lehmrade</t>
  </si>
  <si>
    <t>53087 Lütau</t>
  </si>
  <si>
    <t>53090 Mölln, Stadt</t>
  </si>
  <si>
    <t>53092 Müssen</t>
  </si>
  <si>
    <t>53100 Ratzeburg, Stadt</t>
  </si>
  <si>
    <t>53102 Römnitz</t>
  </si>
  <si>
    <t>53107 Salem</t>
  </si>
  <si>
    <t>53110 Schmilau</t>
  </si>
  <si>
    <t>53111 Schnakenbek</t>
  </si>
  <si>
    <t>53116 Schwarzenbek, Stadt</t>
  </si>
  <si>
    <t>53117 Seedorf</t>
  </si>
  <si>
    <t>53129 Wentorf bei Hamburg</t>
  </si>
  <si>
    <t>53133 Wohltorf</t>
  </si>
  <si>
    <t>54 Nordfriesland</t>
  </si>
  <si>
    <t>54005 Alkersum</t>
  </si>
  <si>
    <t>54009 Aventoft</t>
  </si>
  <si>
    <t>54010 Bargum</t>
  </si>
  <si>
    <t>54012 Bohmstedt</t>
  </si>
  <si>
    <t>54014 Bordelum</t>
  </si>
  <si>
    <t>54015 Borgsum</t>
  </si>
  <si>
    <t>54019 Bredstedt, Stadt</t>
  </si>
  <si>
    <t>54020 Breklum</t>
  </si>
  <si>
    <t>54022 Dagebüll</t>
  </si>
  <si>
    <t>54025 Dunsum</t>
  </si>
  <si>
    <t>54026 Elisabeth-Sophien-Koog</t>
  </si>
  <si>
    <t>54166 Emmelsbüll-Horsbüll</t>
  </si>
  <si>
    <t>54033 Friedrichstadt,Stadt</t>
  </si>
  <si>
    <t>54034 Fr.-Wilh.-Lübke-Koog</t>
  </si>
  <si>
    <t>54039 Gröde</t>
  </si>
  <si>
    <t>54045 Högel</t>
  </si>
  <si>
    <t>54099 Ostenfeld (Husum)</t>
  </si>
  <si>
    <t>54109 Risum-Lindholm</t>
  </si>
  <si>
    <t>54125 Stadum</t>
  </si>
  <si>
    <t>54161 Witzwort</t>
  </si>
  <si>
    <t>54165 Galmsbüll</t>
  </si>
  <si>
    <t>54035 Garding, Kirchspiel</t>
  </si>
  <si>
    <t>54036 Garding, Stadt</t>
  </si>
  <si>
    <t>54040 Grothusenkoog</t>
  </si>
  <si>
    <t>54050 Hallig Hooge</t>
  </si>
  <si>
    <t>54042 Hattstedt</t>
  </si>
  <si>
    <t>54043 Hattstedtermarsch</t>
  </si>
  <si>
    <t>54046 Hörnum (Sylt)</t>
  </si>
  <si>
    <t>54055 Humptrup</t>
  </si>
  <si>
    <t>54056 Husum, Stadt</t>
  </si>
  <si>
    <t>54057 Immenstedt</t>
  </si>
  <si>
    <t>54061 Kampen (Sylt)</t>
  </si>
  <si>
    <t>54063 Katharinenheerd</t>
  </si>
  <si>
    <t>54072 Kotzenbüll</t>
  </si>
  <si>
    <t>54074 Langeneß</t>
  </si>
  <si>
    <t>54075 Langenhorn</t>
  </si>
  <si>
    <t>54076 Leck</t>
  </si>
  <si>
    <t>54078 List auf Sylt</t>
  </si>
  <si>
    <t>54083 Midlum</t>
  </si>
  <si>
    <t>54085 Nebel</t>
  </si>
  <si>
    <t>54086 Neukirchen</t>
  </si>
  <si>
    <t>54087 Nieblum</t>
  </si>
  <si>
    <t>54088 Niebüll, Stadt</t>
  </si>
  <si>
    <t>54089 Norddorf auf Amrum</t>
  </si>
  <si>
    <t>54090 Norderfriedrichskoog</t>
  </si>
  <si>
    <t>54091 Nordstrand</t>
  </si>
  <si>
    <t>54093 Ockholm</t>
  </si>
  <si>
    <t>54094 Oevenum</t>
  </si>
  <si>
    <t>54095 Oldenswort</t>
  </si>
  <si>
    <t>54098 Oldsum</t>
  </si>
  <si>
    <t>54100 Osterhever</t>
  </si>
  <si>
    <t>54103 Pellworm</t>
  </si>
  <si>
    <t>54104 Poppenbüll</t>
  </si>
  <si>
    <t>54106 Rantrum</t>
  </si>
  <si>
    <t>54108 Reußenköge</t>
  </si>
  <si>
    <t>54110 Rodenäs</t>
  </si>
  <si>
    <t>54113 Sankt Peter-Ording</t>
  </si>
  <si>
    <t>54116 Schwabstedt</t>
  </si>
  <si>
    <t>54119 Seeth</t>
  </si>
  <si>
    <t>54120 Simonsberg</t>
  </si>
  <si>
    <t>54124 Sprakebüll</t>
  </si>
  <si>
    <t>54126 Stedesand</t>
  </si>
  <si>
    <t>54129 Süderende</t>
  </si>
  <si>
    <t>54131 Süderlügum</t>
  </si>
  <si>
    <t>54132 Südermarsch</t>
  </si>
  <si>
    <t>54136 Tinningstedt</t>
  </si>
  <si>
    <t>54167 Enge-Sande</t>
  </si>
  <si>
    <t>54168 Sylt</t>
  </si>
  <si>
    <t>54134 Tating</t>
  </si>
  <si>
    <t>54135 Tetenbüll</t>
  </si>
  <si>
    <t>54138 Tönning, Stadt</t>
  </si>
  <si>
    <t>54140 Tümlauer Koog</t>
  </si>
  <si>
    <t>54141 Uelvesbüll</t>
  </si>
  <si>
    <t>54143 Utersum</t>
  </si>
  <si>
    <t>54145 Vollerwiek</t>
  </si>
  <si>
    <t>54148 Welt</t>
  </si>
  <si>
    <t>54149 Wenningstedt-Braderup (Sylt)</t>
  </si>
  <si>
    <t>54150 Westerhever</t>
  </si>
  <si>
    <t>54152 Wester-Ohrstedt</t>
  </si>
  <si>
    <t>54156 Winnert</t>
  </si>
  <si>
    <t>54158 Witsum</t>
  </si>
  <si>
    <t>54160 Wittdün auf Amrum</t>
  </si>
  <si>
    <t>54163 Wrixum</t>
  </si>
  <si>
    <t>54164 Wyk auf Föhr, Stadt</t>
  </si>
  <si>
    <t>55 Ostholstein</t>
  </si>
  <si>
    <t>55001 Ahrensbök</t>
  </si>
  <si>
    <t>55002 Altenkrempe</t>
  </si>
  <si>
    <t>55004 Bad Schwartau, Stadt</t>
  </si>
  <si>
    <t>55006 Beschendorf</t>
  </si>
  <si>
    <t>55007 Bosau</t>
  </si>
  <si>
    <t>55010 Dahme</t>
  </si>
  <si>
    <t>55012 Eutin, Stadt</t>
  </si>
  <si>
    <t>55046 Fehmarn, Stadt</t>
  </si>
  <si>
    <t>55014 Göhl</t>
  </si>
  <si>
    <t>55015 Gremersdorf</t>
  </si>
  <si>
    <t>55016 Grömitz</t>
  </si>
  <si>
    <t>55017 Großenbrode</t>
  </si>
  <si>
    <t>55018 Grube</t>
  </si>
  <si>
    <t>55020 Harmsdorf</t>
  </si>
  <si>
    <t>55021 Heiligenhafen, Stadt</t>
  </si>
  <si>
    <t>55022 Heringsdorf</t>
  </si>
  <si>
    <t>55023 Kabelhorst</t>
  </si>
  <si>
    <t>55024 Kasseedorf</t>
  </si>
  <si>
    <t>55025 Kellenhusen (Ostsee)</t>
  </si>
  <si>
    <t>55028 Malente</t>
  </si>
  <si>
    <t>55029 Manhagen</t>
  </si>
  <si>
    <t>55031 Neukirchen</t>
  </si>
  <si>
    <t>55032 Neustadt in Holstein</t>
  </si>
  <si>
    <t>55033 Oldenburg in Holstein</t>
  </si>
  <si>
    <t>55035 Ratekau</t>
  </si>
  <si>
    <t>55036 Riepsdorf</t>
  </si>
  <si>
    <t>55044 Scharbeutz</t>
  </si>
  <si>
    <t>55037 Schashagen</t>
  </si>
  <si>
    <t>55038 Schönwalde am Bungsberg</t>
  </si>
  <si>
    <t>55039 Sierksdorf</t>
  </si>
  <si>
    <t>55040 Stockelsdorf</t>
  </si>
  <si>
    <t>55041 Süsel</t>
  </si>
  <si>
    <t>55042 Timmendorfer Strand</t>
  </si>
  <si>
    <t>55043 Wangels</t>
  </si>
  <si>
    <t>56 Pinneberg</t>
  </si>
  <si>
    <t>56001 Appen</t>
  </si>
  <si>
    <t>56002 Barmstedt, Stadt</t>
  </si>
  <si>
    <t>56006 Bokel</t>
  </si>
  <si>
    <t>56010 Brande-Hörnerkirchen</t>
  </si>
  <si>
    <t>56013 Ellerbek</t>
  </si>
  <si>
    <t>56015 Elmshorn, Stadt</t>
  </si>
  <si>
    <t>56019 Haselau</t>
  </si>
  <si>
    <t>56024 Heist</t>
  </si>
  <si>
    <t>56025 Helgoland</t>
  </si>
  <si>
    <t>56026 Hemdingen</t>
  </si>
  <si>
    <t>56028 Holm</t>
  </si>
  <si>
    <t>56031 Kölln-Reisiek</t>
  </si>
  <si>
    <t>56033 Seester</t>
  </si>
  <si>
    <t>56039 Pinneberg, Stadt</t>
  </si>
  <si>
    <t>56040 Prisdorf</t>
  </si>
  <si>
    <t>56041 Quickborn, Stadt</t>
  </si>
  <si>
    <t>56043 Rellingen</t>
  </si>
  <si>
    <t>56044 Schenefeld, Stadt</t>
  </si>
  <si>
    <t>56047 Tangstedt</t>
  </si>
  <si>
    <t>56048 Tornesch, Stadt</t>
  </si>
  <si>
    <t>56049 Uetersen, Stadt</t>
  </si>
  <si>
    <t>56050 Wedel, Stadt</t>
  </si>
  <si>
    <t>57 Plön</t>
  </si>
  <si>
    <t>57001 Ascheberg (Holstein)</t>
  </si>
  <si>
    <t>57004 Behrensdorf (Ostsee)</t>
  </si>
  <si>
    <t>57007 Blekendorf</t>
  </si>
  <si>
    <t>57009 Bösdorf</t>
  </si>
  <si>
    <t>57011 Bothkamp</t>
  </si>
  <si>
    <t>57012 Brodersdorf</t>
  </si>
  <si>
    <t>57015 Dersau</t>
  </si>
  <si>
    <t>57050 Martensrade</t>
  </si>
  <si>
    <t>57086 Warnau</t>
  </si>
  <si>
    <t>57090 Fargau-Pratjau</t>
  </si>
  <si>
    <t>57024 Großharrie</t>
  </si>
  <si>
    <t>57025 Heikendorf</t>
  </si>
  <si>
    <t>57029 Hohenfelde</t>
  </si>
  <si>
    <t>57030 Hohwacht (Ostsee)</t>
  </si>
  <si>
    <t>57038 Kletkamp</t>
  </si>
  <si>
    <t>57040 Krokau</t>
  </si>
  <si>
    <t>57041 Krummbek</t>
  </si>
  <si>
    <t>57042 Kühren</t>
  </si>
  <si>
    <t>57043 Laboe</t>
  </si>
  <si>
    <t>57046 Lehmkuhlen</t>
  </si>
  <si>
    <t>57048 Lütjenburg, Stadt</t>
  </si>
  <si>
    <t>57049 Lutterbek</t>
  </si>
  <si>
    <t>57053 Nehmten</t>
  </si>
  <si>
    <t>57055 Panker</t>
  </si>
  <si>
    <t>57056 Passade</t>
  </si>
  <si>
    <t>57057 Plön, Stadt</t>
  </si>
  <si>
    <t>57060 Prasdorf</t>
  </si>
  <si>
    <t>57062 Preetz</t>
  </si>
  <si>
    <t>57066 Rastorf</t>
  </si>
  <si>
    <t>57068 Rendswühren</t>
  </si>
  <si>
    <t>57069 Ruhwinkel</t>
  </si>
  <si>
    <t>57070 Schellhorn</t>
  </si>
  <si>
    <t>57073 Schönberg (Holstein)</t>
  </si>
  <si>
    <t>57074 Schönkirchen</t>
  </si>
  <si>
    <t>57076 Schwartbuck</t>
  </si>
  <si>
    <t>57091 Schwentinental,Stadt</t>
  </si>
  <si>
    <t>57077 Selent</t>
  </si>
  <si>
    <t>57078 Stakendorf</t>
  </si>
  <si>
    <t>57079 Stein</t>
  </si>
  <si>
    <t>57080 Stolpe</t>
  </si>
  <si>
    <t>57084 Wahlstorf</t>
  </si>
  <si>
    <t>57085 Wankendorf</t>
  </si>
  <si>
    <t>57087 Wendtorf</t>
  </si>
  <si>
    <t>57088 Wisch</t>
  </si>
  <si>
    <t>57089 Wittmoldt</t>
  </si>
  <si>
    <t>58 Rendsburg-Eckernförde</t>
  </si>
  <si>
    <t>58001 Achterwehr</t>
  </si>
  <si>
    <t>58175 Ahlefeld-Bistensee</t>
  </si>
  <si>
    <t>58003 Alt Duvenstedt</t>
  </si>
  <si>
    <t>58005 Altenholz</t>
  </si>
  <si>
    <t>58007 Arpsdorf</t>
  </si>
  <si>
    <t>58008 Ascheffel</t>
  </si>
  <si>
    <t>58009 Aukrug</t>
  </si>
  <si>
    <t>58012 Barkelsby</t>
  </si>
  <si>
    <t>58013 Beldorf</t>
  </si>
  <si>
    <t>58015 Beringstedt</t>
  </si>
  <si>
    <t>58022 Bordesholm</t>
  </si>
  <si>
    <t>58025 Bornholt</t>
  </si>
  <si>
    <t>58029 Breiholz</t>
  </si>
  <si>
    <t>58030 Brekendorf</t>
  </si>
  <si>
    <t>58032 Brodersby</t>
  </si>
  <si>
    <t>58034 Büdelsdorf, Stadt</t>
  </si>
  <si>
    <t>58035 Bünsdorf</t>
  </si>
  <si>
    <t>58040 Damp</t>
  </si>
  <si>
    <t>58038 Dätgen</t>
  </si>
  <si>
    <t>58042 Dörphof</t>
  </si>
  <si>
    <t>58043 Eckernförde, Stadt</t>
  </si>
  <si>
    <t>58047 Elsdorf-Westermühlen</t>
  </si>
  <si>
    <t>58051 Felm</t>
  </si>
  <si>
    <t>58054 Fockbek</t>
  </si>
  <si>
    <t>58055 Freidrichsgraben</t>
  </si>
  <si>
    <t>58057 Gammelby</t>
  </si>
  <si>
    <t>58058 Gettorf</t>
  </si>
  <si>
    <t>58059 Gnutz</t>
  </si>
  <si>
    <t>58102 Goosefeld</t>
  </si>
  <si>
    <t>58063 Grevenkrug</t>
  </si>
  <si>
    <t>58065 Groß Vollstedt</t>
  </si>
  <si>
    <t>58066 Groß Wittensee</t>
  </si>
  <si>
    <t>58067 Güby</t>
  </si>
  <si>
    <t>58069 Haby</t>
  </si>
  <si>
    <t>58070 Hamdorf</t>
  </si>
  <si>
    <t>58072 Hanerau-Hademarschen</t>
  </si>
  <si>
    <t>58073 Haßmoor</t>
  </si>
  <si>
    <t>58074 Heinkenborstel</t>
  </si>
  <si>
    <t>58077 Hohenwestedt</t>
  </si>
  <si>
    <t>58078 Hohn</t>
  </si>
  <si>
    <t>58080 Holtsee</t>
  </si>
  <si>
    <t>58082 Holzdorf</t>
  </si>
  <si>
    <t>58086 Jevenstedt</t>
  </si>
  <si>
    <t>58087 Karby</t>
  </si>
  <si>
    <t>58088 Klein Wittensee</t>
  </si>
  <si>
    <t>58090 Kosel</t>
  </si>
  <si>
    <t>58092 Kronshagen</t>
  </si>
  <si>
    <t>58094 Langwedel</t>
  </si>
  <si>
    <t>58103 Meezen</t>
  </si>
  <si>
    <t>58107 Molfsee</t>
  </si>
  <si>
    <t>58108 Mühbrook</t>
  </si>
  <si>
    <t>58115 Nindorf</t>
  </si>
  <si>
    <t>58116 Noer</t>
  </si>
  <si>
    <t>58117 Nortorf, Stadt</t>
  </si>
  <si>
    <t>58121 Osdorf</t>
  </si>
  <si>
    <t>58123 Osterby</t>
  </si>
  <si>
    <t>58124 Osterrönfeld</t>
  </si>
  <si>
    <t>58125 Osterstedt</t>
  </si>
  <si>
    <t>58127 Owschlag</t>
  </si>
  <si>
    <t>58128 Padenstedt</t>
  </si>
  <si>
    <t>58132 Rade bei Rendsburg</t>
  </si>
  <si>
    <t>58135 Rendsburg, Stadt</t>
  </si>
  <si>
    <t>58147 Schülp bei Nortorf</t>
  </si>
  <si>
    <t>58150 Schwedeneck</t>
  </si>
  <si>
    <t>58152 Sehestedt</t>
  </si>
  <si>
    <t>58156 Steenfeld</t>
  </si>
  <si>
    <t>58157 Strande</t>
  </si>
  <si>
    <t>58158 Tackesdorf</t>
  </si>
  <si>
    <t>58164 Todenbüttel</t>
  </si>
  <si>
    <t>58166 Waabs</t>
  </si>
  <si>
    <t>58169 Wasbek</t>
  </si>
  <si>
    <t>58171 Westensee</t>
  </si>
  <si>
    <t>58172 Westerrönfeld</t>
  </si>
  <si>
    <t>58173 Windeby</t>
  </si>
  <si>
    <t>58174 Winnemark</t>
  </si>
  <si>
    <t>59 Schleswig-Flensburg</t>
  </si>
  <si>
    <t>59102 Ahneby</t>
  </si>
  <si>
    <t>59002 Arnis, Stadt</t>
  </si>
  <si>
    <t>59005 Bergenhusen</t>
  </si>
  <si>
    <t>59187 Boren</t>
  </si>
  <si>
    <t>59012 Borgwedel</t>
  </si>
  <si>
    <t>59009 Börm</t>
  </si>
  <si>
    <t>59189 Brodersby-Goltoft</t>
  </si>
  <si>
    <t>59042 Idstedt</t>
  </si>
  <si>
    <t>59107 Eggebek</t>
  </si>
  <si>
    <t>59109 Esgrus</t>
  </si>
  <si>
    <t>59026 Fahrdorf</t>
  </si>
  <si>
    <t>59112 Gelting</t>
  </si>
  <si>
    <t>59113 Glücksburg / Ostsee, Stadt</t>
  </si>
  <si>
    <t>59034 Grödersby</t>
  </si>
  <si>
    <t>59183 Handewitt</t>
  </si>
  <si>
    <t>59120 Harrislee</t>
  </si>
  <si>
    <t>59121 Hasselberg</t>
  </si>
  <si>
    <t>59127 Husby</t>
  </si>
  <si>
    <t>59043 Jagel</t>
  </si>
  <si>
    <t>59044 Jübek</t>
  </si>
  <si>
    <t>59045 Kappeln, Stadt</t>
  </si>
  <si>
    <t>59136 Kronsgaard</t>
  </si>
  <si>
    <t>59053 Kropp</t>
  </si>
  <si>
    <t>59137 Langballig</t>
  </si>
  <si>
    <t>59057 Lürschau</t>
  </si>
  <si>
    <t>59142 Maasholm</t>
  </si>
  <si>
    <t>59185 Mittelangeln</t>
  </si>
  <si>
    <t>59060 Mohrkirch</t>
  </si>
  <si>
    <t>59145 Munkbrarup</t>
  </si>
  <si>
    <t>59147 Nieby</t>
  </si>
  <si>
    <t>59148 Niesgrau</t>
  </si>
  <si>
    <t>59065 Nottfeld</t>
  </si>
  <si>
    <t>59184 Oeversee</t>
  </si>
  <si>
    <t>59152 Pommerby</t>
  </si>
  <si>
    <t>59154 Rabel</t>
  </si>
  <si>
    <t>59155 Rabenholz</t>
  </si>
  <si>
    <t>59068 Rabenkirchen-Faulück</t>
  </si>
  <si>
    <t>59158 Schafflund</t>
  </si>
  <si>
    <t>59074 Scheggerott</t>
  </si>
  <si>
    <t>59075 Schleswig, Stadt</t>
  </si>
  <si>
    <t>59078 Selk</t>
  </si>
  <si>
    <t>59079 Silberstedt</t>
  </si>
  <si>
    <t>59161 Sörup</t>
  </si>
  <si>
    <t>59188 Stapel</t>
  </si>
  <si>
    <t>59164 Steinberg</t>
  </si>
  <si>
    <t>59186 Steinbergkirche</t>
  </si>
  <si>
    <t>59167 Sterup</t>
  </si>
  <si>
    <t>59168 Stoltebüll</t>
  </si>
  <si>
    <t>59083 Süderbrarup</t>
  </si>
  <si>
    <t>59171 Tarp</t>
  </si>
  <si>
    <t>59178 Tielen</t>
  </si>
  <si>
    <t>59092 Treia</t>
  </si>
  <si>
    <t>59097 Twedt</t>
  </si>
  <si>
    <t>59094 Ulsnis</t>
  </si>
  <si>
    <t>59173 Wallsbüll</t>
  </si>
  <si>
    <t>59174 Wanderup</t>
  </si>
  <si>
    <t>59176 Wees</t>
  </si>
  <si>
    <t>59178 Westerholz</t>
  </si>
  <si>
    <t>60 Segeberg</t>
  </si>
  <si>
    <t>60002 Alveslohe</t>
  </si>
  <si>
    <t>60004 Bad Bramstedt, Stadt</t>
  </si>
  <si>
    <t>60005 Bad Segeberg, Stadt</t>
  </si>
  <si>
    <t>60007 Bark</t>
  </si>
  <si>
    <t>60010 Blunk</t>
  </si>
  <si>
    <t>60019 Ellerau</t>
  </si>
  <si>
    <t>60034 Hartenholm</t>
  </si>
  <si>
    <t>60036 Hasenmoor</t>
  </si>
  <si>
    <t>60038 Heidmühlen</t>
  </si>
  <si>
    <t>60039 Henstedt-Ulzburg</t>
  </si>
  <si>
    <t>60044 Kaltenkirchen, Stadt</t>
  </si>
  <si>
    <t>60045 Kattendorf</t>
  </si>
  <si>
    <t>60050 Krems II</t>
  </si>
  <si>
    <t>60053 Leezen</t>
  </si>
  <si>
    <t>60054 Lentföhrden</t>
  </si>
  <si>
    <t>60057 Mözen</t>
  </si>
  <si>
    <t>60062 Neversdorf</t>
  </si>
  <si>
    <t>60063 Norderstedt, Stadt</t>
  </si>
  <si>
    <t>60067 Pronstorf</t>
  </si>
  <si>
    <t>60068 Rickling</t>
  </si>
  <si>
    <t>60070 Schackendorf</t>
  </si>
  <si>
    <t>60075 Seedorf</t>
  </si>
  <si>
    <t>60089 Trappenkamp</t>
  </si>
  <si>
    <t>60101 Wittenborn</t>
  </si>
  <si>
    <t>61 Steinburg</t>
  </si>
  <si>
    <t>61015 Borsfleth</t>
  </si>
  <si>
    <t>61016 Breitenberg</t>
  </si>
  <si>
    <t>61018 Brokdorf</t>
  </si>
  <si>
    <t>61026 Elskop</t>
  </si>
  <si>
    <t>61029 Glückstadt, Stadt</t>
  </si>
  <si>
    <t>61036 Hennstedt</t>
  </si>
  <si>
    <t>61039 Hodorf</t>
  </si>
  <si>
    <t>61043 Holstenniendorf</t>
  </si>
  <si>
    <t>61046 Itzehoe, Stadt</t>
  </si>
  <si>
    <t>61049 Kellinghusen, Stadt</t>
  </si>
  <si>
    <t>61118 Kollmar</t>
  </si>
  <si>
    <t>61056 Kremperheide</t>
  </si>
  <si>
    <t>61064 Lockstedt</t>
  </si>
  <si>
    <t>61119 Neuendorf-Sachsenbande</t>
  </si>
  <si>
    <t>61086 Poyenberg</t>
  </si>
  <si>
    <t>61095 Sankt Margarethen</t>
  </si>
  <si>
    <t>61097 Schenefeld</t>
  </si>
  <si>
    <t>61098 Schlotfeld</t>
  </si>
  <si>
    <t>61110 Wewelsfleth</t>
  </si>
  <si>
    <t>61113 Wilster, Stadt</t>
  </si>
  <si>
    <t>62 Stormarn</t>
  </si>
  <si>
    <t>62001 Ahrensburg, Stadt</t>
  </si>
  <si>
    <t>62004 Bad Oldesloe, Stadt</t>
  </si>
  <si>
    <t>62006 Bargteheide, Stadt</t>
  </si>
  <si>
    <t>62009 Barsbüttel</t>
  </si>
  <si>
    <t>62011 Braak</t>
  </si>
  <si>
    <t>62016 Elmenhorst</t>
  </si>
  <si>
    <t>62018 Glinde, Stadt</t>
  </si>
  <si>
    <t>62021 Grönwohld</t>
  </si>
  <si>
    <t>62023 Großhansdorf</t>
  </si>
  <si>
    <t>62025 Hamberge</t>
  </si>
  <si>
    <t>62027 Hammoor</t>
  </si>
  <si>
    <t>62035 Hoisdorf</t>
  </si>
  <si>
    <t>62045 Lütjensee</t>
  </si>
  <si>
    <t>62060 Reinbek, Stadt</t>
  </si>
  <si>
    <t>62061 Reinfeld (Holstein), Stadt</t>
  </si>
  <si>
    <t>62069 Siek</t>
  </si>
  <si>
    <t>62071 Stapelfeld</t>
  </si>
  <si>
    <t>62076 Tangstedt</t>
  </si>
  <si>
    <t>62092 Travenbrück</t>
  </si>
  <si>
    <t>62082 Trittau</t>
  </si>
  <si>
    <t>62086 Witzhave</t>
  </si>
  <si>
    <t>62087 Zarpen</t>
  </si>
  <si>
    <t>Quelle: © Statistisches Amt für Hamburg und Schleswig-Holstein, Hamburg 2022</t>
  </si>
  <si>
    <t>Die Seeschifffahrt in Schleswig-Holstein im 4. Quartal 2021</t>
  </si>
  <si>
    <t>Stand: 17.05.2022</t>
  </si>
  <si>
    <t>https://www.statistik-nord.de/presse-veroeffentlichungen/thematische-veroeffentlichungen/fachveroeffentlichungen-transport-verkehr/dokumentenansicht/product/1398/seeschifffahrt-in-schleswig-holstein-93?cHash=c9edaf83c3aa43127bab2d4222e3152a</t>
  </si>
  <si>
    <t>Güterempfang in 1000t</t>
  </si>
  <si>
    <t>Güterversand in 1000t</t>
  </si>
  <si>
    <t>Güterumschlag in 1000t</t>
  </si>
  <si>
    <t>Eingestiegene Passagiere in Tausend</t>
  </si>
  <si>
    <t>Ausgestiegene Passagiere in Tausend</t>
  </si>
  <si>
    <t>Ein- und Ausgestiegene Passagiere in Tausend</t>
  </si>
  <si>
    <t>Januar bis Dezember</t>
  </si>
  <si>
    <t>Hafen Kiel</t>
  </si>
  <si>
    <t>Schleswig Holstein</t>
  </si>
  <si>
    <t>Pendlerverflechtungen der sozialversicherungspflichtig Beschäftigten - Einpendler nach Kreisen</t>
  </si>
  <si>
    <t>Pendlerverflechtungen der sozialversicherungspflichtig Beschäftigten nach Kreisen - Deutschland (Jahreszahlen) - Juni 2020 - Schleswig-Holstein</t>
  </si>
  <si>
    <t>Stichtag: 30.6.2021, Erstellungsdatum: Februar 2022</t>
  </si>
  <si>
    <t>https://statistik.arbeitsagentur.de/SiteGlobals/Forms/Suche/Einzelheftsuche_Formular.html?topic_f=beschaeftigung-sozbe-krpend&amp;r_f=bl_Schleswig-Holstein</t>
  </si>
  <si>
    <t>Stichtag: 30.06.2020</t>
  </si>
  <si>
    <t>Wohnort</t>
  </si>
  <si>
    <t>Arbeitsort</t>
  </si>
  <si>
    <t>Einpendler</t>
  </si>
  <si>
    <t>Auspendler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</si>
</sst>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_-* #,##0.00\ _€_-;\-* #,##0.00\ _€_-;_-* &quot;-&quot;??\ _€_-;_-@_-"/>
    <numFmt numFmtId="165" formatCode="* #,##0;* \-_ #,##0;\-"/>
    <numFmt numFmtId="166" formatCode="_-* #,##0\ _€_-;\-* #,##0\ _€_-;_-* &quot;-&quot;??\ _€_-;_-@_-"/>
    <numFmt numFmtId="167" formatCode="[$-407]mmmm\ yy;@"/>
    <numFmt numFmtId="168" formatCode="#,##0.0"/>
    <numFmt numFmtId="169" formatCode="0.0"/>
    <numFmt numFmtId="170" formatCode="0.0%"/>
    <numFmt numFmtId="171" formatCode="#\ ###\ ###\ ##0\ \ ;\ \–###\ ###\ ##0\ \ ;\ * \–\ \ ;\ * @\ \ "/>
    <numFmt numFmtId="172" formatCode=".\ \ \ ##\ \ ;\ \–.\ \ #\ \ ;\ * \–\ \ ;\ * @\ \Ȁ"/>
    <numFmt numFmtId="173" formatCode="_-* #,##0.00\ _D_M_-;\-* #,##0.00\ _D_M_-;_-* &quot;-&quot;??\ _D_M_-;_-@_-"/>
    <numFmt numFmtId="174" formatCode="#,##0.00;\(#,##0.00\)"/>
    <numFmt numFmtId="175" formatCode="00000000"/>
    <numFmt numFmtId="176" formatCode="\ \ 0.0\ \ "/>
    <numFmt numFmtId="177" formatCode="#\ ###\ ##0"/>
    <numFmt numFmtId="178" formatCode="_-* #,##0.00\ [$€]_-;\-* #,##0.00\ [$€]_-;_-* &quot;-&quot;??\ [$€]_-;_-@_-"/>
    <numFmt numFmtId="179" formatCode=";;;"/>
    <numFmt numFmtId="180" formatCode="\ ##\ ###\ ##0.0\ \ ;\ \–#\ ###\ ##0.0\ \ ;\ * \–\ \ ;\ * @\ \ "/>
    <numFmt numFmtId="181" formatCode="\ #\ ###\ ###\ ##0\ \ ;\ \–###\ ###\ ##0\ \ ;\ * \–\ \ ;\ * @\ \ "/>
    <numFmt numFmtId="182" formatCode="_-&quot;$&quot;* #,##0.00_-;\-&quot;$&quot;* #,##0.00_-;_-&quot;$&quot;* &quot;-&quot;??_-;_-@_-"/>
    <numFmt numFmtId="183" formatCode="#\ ###\ ##0&quot; Tsd&quot;"/>
    <numFmt numFmtId="184" formatCode="0\ &quot;%&quot;"/>
    <numFmt numFmtId="185" formatCode="#\ ###\ ##0&quot; TDM&quot;"/>
    <numFmt numFmtId="186" formatCode="#\ ###\ ##0&quot; TEuro&quot;"/>
    <numFmt numFmtId="187" formatCode="#\ ##0\ ##0\ "/>
    <numFmt numFmtId="188" formatCode="\ ??0.0\ \ ;\ * \–??0.0\ \ ;\ * \–\ \ ;\ * @\ \ "/>
    <numFmt numFmtId="189" formatCode="###\ ###\ ###__"/>
    <numFmt numFmtId="190" formatCode="###\ ###__"/>
    <numFmt numFmtId="191" formatCode="###\ ##0.0__"/>
    <numFmt numFmtId="192" formatCode="###\ ###\ ##0.0__"/>
    <numFmt numFmtId="193" formatCode="_(&quot;$&quot;* #,##0.00_);_(&quot;$&quot;* \(#,##0.00\);_(&quot;$&quot;* &quot;-&quot;??_);_(@_)"/>
    <numFmt numFmtId="194" formatCode="\ \ 0.00\ \ "/>
    <numFmt numFmtId="195" formatCode="#\ ###\ ###"/>
    <numFmt numFmtId="196" formatCode="####\ ;"/>
    <numFmt numFmtId="197" formatCode="#\ ###\ ##0\ \ \ \ ;\-\ #\ ###\ ##0\ \ \ \ ;\-\ \ \ \ "/>
    <numFmt numFmtId="198" formatCode="0.000"/>
  </numFmts>
  <fonts count="142">
    <font>
      <sz val="11"/>
      <color theme="1"/>
      <name val="Calibri"/>
      <family val="2"/>
      <scheme val="minor"/>
    </font>
    <font>
      <sz val="11"/>
      <color theme="1"/>
      <name val="Calibri"/>
      <family val="2"/>
      <scheme val="minor"/>
    </font>
    <font>
      <sz val="9"/>
      <color theme="1"/>
      <name val="Arial"/>
      <family val="2"/>
    </font>
    <font>
      <sz val="9"/>
      <name val="Arial"/>
      <family val="2"/>
    </font>
    <font>
      <b/>
      <sz val="9"/>
      <color theme="1"/>
      <name val="Arial"/>
      <family val="2"/>
    </font>
    <font>
      <sz val="9"/>
      <color rgb="FF000000"/>
      <name val="Calibri"/>
      <family val="2"/>
    </font>
    <font>
      <sz val="10"/>
      <color theme="1"/>
      <name val="Arial"/>
      <family val="2"/>
    </font>
    <font>
      <sz val="10"/>
      <name val="Arial"/>
      <family val="2"/>
    </font>
    <font>
      <sz val="10"/>
      <color indexed="8"/>
      <name val="MS Sans Serif"/>
      <family val="2"/>
    </font>
    <font>
      <sz val="8"/>
      <name val="Arial"/>
      <family val="2"/>
    </font>
    <font>
      <sz val="8"/>
      <color theme="1"/>
      <name val="Arial"/>
      <family val="2"/>
    </font>
    <font>
      <b/>
      <sz val="10"/>
      <name val="Arial"/>
      <family val="2"/>
    </font>
    <font>
      <b/>
      <sz val="8"/>
      <name val="Arial"/>
      <family val="2"/>
    </font>
    <font>
      <sz val="11"/>
      <color theme="1"/>
      <name val="Arial"/>
      <family val="2"/>
    </font>
    <font>
      <sz val="7"/>
      <color theme="1"/>
      <name val="Arial"/>
      <family val="2"/>
    </font>
    <font>
      <sz val="7"/>
      <name val="Arial"/>
      <family val="2"/>
    </font>
    <font>
      <b/>
      <sz val="9"/>
      <color rgb="FF000000"/>
      <name val="Calibri"/>
      <family val="2"/>
    </font>
    <font>
      <sz val="8"/>
      <color rgb="FF000000"/>
      <name val="Calibri"/>
      <family val="2"/>
    </font>
    <font>
      <sz val="10"/>
      <color rgb="FF000000"/>
      <name val="Arial"/>
      <family val="2"/>
    </font>
    <font>
      <u/>
      <sz val="10"/>
      <color indexed="12"/>
      <name val="Arial"/>
      <family val="2"/>
    </font>
    <font>
      <b/>
      <sz val="11"/>
      <color theme="1"/>
      <name val="Calibri"/>
      <family val="2"/>
      <scheme val="minor"/>
    </font>
    <font>
      <u/>
      <sz val="10"/>
      <color theme="10"/>
      <name val="Arial"/>
      <family val="2"/>
    </font>
    <font>
      <b/>
      <sz val="7"/>
      <name val="Arial"/>
      <family val="2"/>
    </font>
    <font>
      <sz val="11"/>
      <name val="MetaNormalLF-Roman"/>
      <family val="2"/>
    </font>
    <font>
      <sz val="10"/>
      <name val="Arial"/>
      <family val="2"/>
    </font>
    <font>
      <sz val="10"/>
      <name val="MS Sans Serif"/>
      <family val="2"/>
    </font>
    <font>
      <sz val="9"/>
      <color indexed="8"/>
      <name val="Arial"/>
      <family val="2"/>
    </font>
    <font>
      <sz val="10"/>
      <color indexed="8"/>
      <name val="Arial"/>
      <family val="2"/>
    </font>
    <font>
      <u/>
      <sz val="9"/>
      <color indexed="12"/>
      <name val="Arial"/>
      <family val="2"/>
    </font>
    <font>
      <u/>
      <sz val="10"/>
      <color theme="11"/>
      <name val="Arial"/>
      <family val="2"/>
    </font>
    <font>
      <sz val="10"/>
      <color theme="11"/>
      <name val="Arial"/>
      <family val="2"/>
    </font>
    <font>
      <sz val="11"/>
      <color indexed="8"/>
      <name val="Calibri"/>
      <family val="2"/>
      <scheme val="minor"/>
    </font>
    <font>
      <sz val="10"/>
      <color rgb="FF000000"/>
      <name val="Agfa Rotis Sans Serif"/>
    </font>
    <font>
      <sz val="11"/>
      <color rgb="FFFF0000"/>
      <name val="Calibri"/>
      <family val="2"/>
      <scheme val="minor"/>
    </font>
    <font>
      <b/>
      <sz val="10"/>
      <color theme="1"/>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sz val="8"/>
      <color indexed="8"/>
      <name val="Arial"/>
      <family val="2"/>
    </font>
    <font>
      <sz val="7"/>
      <name val="Bliss 2 Regular"/>
      <family val="3"/>
    </font>
    <font>
      <sz val="11"/>
      <color indexed="57"/>
      <name val="Calibri"/>
      <family val="2"/>
    </font>
    <font>
      <sz val="11"/>
      <color indexed="8"/>
      <name val="Calibri"/>
      <family val="2"/>
    </font>
    <font>
      <sz val="11"/>
      <color indexed="10"/>
      <name val="Calibri"/>
      <family val="2"/>
    </font>
    <font>
      <sz val="11"/>
      <color indexed="9"/>
      <name val="Calibri"/>
      <family val="2"/>
    </font>
    <font>
      <b/>
      <sz val="11"/>
      <color indexed="43"/>
      <name val="Arial"/>
      <family val="2"/>
    </font>
    <font>
      <b/>
      <sz val="11"/>
      <name val="Arial"/>
      <family val="2"/>
    </font>
    <font>
      <sz val="9"/>
      <name val="Courier New"/>
      <family val="3"/>
    </font>
    <font>
      <b/>
      <sz val="11"/>
      <color indexed="63"/>
      <name val="Calibri"/>
      <family val="2"/>
    </font>
    <font>
      <b/>
      <sz val="11"/>
      <color indexed="52"/>
      <name val="Calibri"/>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color indexed="62"/>
      <name val="Calibri"/>
      <family val="2"/>
    </font>
    <font>
      <sz val="10"/>
      <color indexed="21"/>
      <name val="Arial"/>
      <family val="2"/>
    </font>
    <font>
      <b/>
      <sz val="12"/>
      <color indexed="8"/>
      <name val="Arial"/>
      <family val="2"/>
    </font>
    <font>
      <b/>
      <sz val="11"/>
      <color indexed="8"/>
      <name val="Calibri"/>
      <family val="2"/>
    </font>
    <font>
      <i/>
      <sz val="11"/>
      <color indexed="23"/>
      <name val="Calibri"/>
      <family val="2"/>
    </font>
    <font>
      <sz val="8.5"/>
      <color indexed="8"/>
      <name val="MS Sans Serif"/>
      <family val="2"/>
    </font>
    <font>
      <b/>
      <sz val="11"/>
      <color indexed="8"/>
      <name val="Arial"/>
      <family val="2"/>
    </font>
    <font>
      <b/>
      <sz val="11"/>
      <color indexed="47"/>
      <name val="Arial"/>
      <family val="2"/>
    </font>
    <font>
      <sz val="7"/>
      <color theme="1"/>
      <name val="Bliss 2 Regular"/>
      <family val="3"/>
    </font>
    <font>
      <sz val="11"/>
      <color indexed="17"/>
      <name val="Calibri"/>
      <family val="2"/>
    </font>
    <font>
      <b/>
      <sz val="8.5"/>
      <color indexed="8"/>
      <name val="MS Sans Serif"/>
      <family val="2"/>
    </font>
    <font>
      <sz val="8"/>
      <color theme="1"/>
      <name val="Bliss 2 Regular"/>
      <family val="3"/>
    </font>
    <font>
      <sz val="11"/>
      <color indexed="60"/>
      <name val="Calibri"/>
      <family val="2"/>
    </font>
    <font>
      <sz val="6.5"/>
      <name val="MS Sans Serif"/>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8"/>
      <name val="Bliss 2 Regular"/>
      <family val="3"/>
    </font>
    <font>
      <sz val="10"/>
      <color indexed="9"/>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8"/>
      <color indexed="8"/>
      <name val="Bliss 2 Regular"/>
      <family val="3"/>
    </font>
    <font>
      <sz val="11"/>
      <color indexed="52"/>
      <name val="Calibri"/>
      <family val="2"/>
    </font>
    <font>
      <u/>
      <sz val="9"/>
      <color indexed="12"/>
      <name val="MS Sans Serif"/>
      <family val="2"/>
    </font>
    <font>
      <b/>
      <sz val="11"/>
      <color indexed="9"/>
      <name val="Calibri"/>
      <family val="2"/>
    </font>
    <font>
      <sz val="11"/>
      <name val="MetaNormalLF-Roman"/>
    </font>
    <font>
      <u/>
      <sz val="11"/>
      <color theme="10"/>
      <name val="Arial"/>
      <family val="2"/>
    </font>
    <font>
      <b/>
      <sz val="10"/>
      <color rgb="FF000000"/>
      <name val="Arial"/>
      <family val="2"/>
    </font>
    <font>
      <sz val="12"/>
      <color theme="1"/>
      <name val="Calibri"/>
      <family val="2"/>
      <scheme val="minor"/>
    </font>
    <font>
      <sz val="8"/>
      <name val="Tahoma"/>
      <family val="2"/>
    </font>
    <font>
      <sz val="10"/>
      <color theme="1"/>
      <name val="Agfa Rotis Sans Serif"/>
    </font>
    <font>
      <u/>
      <sz val="9"/>
      <color rgb="FF0563C1"/>
      <name val="Calibri"/>
      <family val="2"/>
    </font>
    <font>
      <b/>
      <sz val="11"/>
      <color theme="0"/>
      <name val="Calibri"/>
      <family val="2"/>
      <scheme val="minor"/>
    </font>
    <font>
      <sz val="11"/>
      <color theme="0"/>
      <name val="Calibri"/>
      <family val="2"/>
      <scheme val="minor"/>
    </font>
    <font>
      <b/>
      <sz val="18"/>
      <color theme="4" tint="-0.499984740745262"/>
      <name val="Arial"/>
      <family val="2"/>
    </font>
    <font>
      <sz val="11"/>
      <color theme="1"/>
      <name val="Agfa Rotis Sans Serif"/>
    </font>
    <font>
      <b/>
      <sz val="18"/>
      <color theme="0"/>
      <name val="Arial"/>
      <family val="2"/>
    </font>
    <font>
      <sz val="9"/>
      <color rgb="FF000000"/>
      <name val="Arial"/>
      <family val="2"/>
    </font>
    <font>
      <sz val="12"/>
      <color theme="1"/>
      <name val="Arial"/>
      <family val="2"/>
    </font>
    <font>
      <b/>
      <sz val="11"/>
      <color theme="1"/>
      <name val="Arial"/>
      <family val="2"/>
    </font>
    <font>
      <sz val="11"/>
      <name val="Arial"/>
      <family val="2"/>
    </font>
    <font>
      <b/>
      <sz val="10"/>
      <color theme="1"/>
      <name val="Agfa Rotis Sans Serif"/>
    </font>
    <font>
      <b/>
      <sz val="10"/>
      <name val="Agfa Rotis Sans Serif"/>
    </font>
    <font>
      <vertAlign val="superscript"/>
      <sz val="11"/>
      <color theme="1"/>
      <name val="Calibri"/>
      <family val="2"/>
      <scheme val="minor"/>
    </font>
    <font>
      <b/>
      <sz val="9"/>
      <name val="Arial"/>
      <family val="2"/>
    </font>
    <font>
      <b/>
      <sz val="11"/>
      <name val="Calibri"/>
      <family val="2"/>
      <scheme val="minor"/>
    </font>
    <font>
      <b/>
      <sz val="10"/>
      <color rgb="FF000000"/>
      <name val="Agfa Rotis Sans Serif"/>
    </font>
    <font>
      <sz val="8"/>
      <color rgb="FF000000"/>
      <name val="Arial"/>
      <family val="2"/>
    </font>
    <font>
      <b/>
      <sz val="9"/>
      <color rgb="FF000000"/>
      <name val="Arial"/>
      <family val="2"/>
    </font>
    <font>
      <sz val="9"/>
      <color theme="1"/>
      <name val="Calibri"/>
      <family val="2"/>
      <scheme val="minor"/>
    </font>
    <font>
      <vertAlign val="superscript"/>
      <sz val="9"/>
      <name val="Arial"/>
      <family val="2"/>
    </font>
    <font>
      <b/>
      <vertAlign val="superscript"/>
      <sz val="9"/>
      <name val="Arial"/>
      <family val="2"/>
    </font>
    <font>
      <sz val="12"/>
      <color rgb="FF000000"/>
      <name val="Arial"/>
      <family val="2"/>
    </font>
    <font>
      <sz val="11"/>
      <color rgb="FFFF0000"/>
      <name val="Arial"/>
      <family val="2"/>
    </font>
    <font>
      <sz val="12"/>
      <name val="Arial"/>
      <family val="2"/>
    </font>
    <font>
      <sz val="9"/>
      <color theme="1"/>
      <name val="Agfa Rotis Sans Serif"/>
    </font>
    <font>
      <u/>
      <sz val="12"/>
      <color theme="10"/>
      <name val="Arial"/>
      <family val="2"/>
    </font>
    <font>
      <u/>
      <sz val="9"/>
      <color theme="10"/>
      <name val="Arial"/>
      <family val="2"/>
    </font>
    <font>
      <sz val="12"/>
      <color theme="1"/>
      <name val="Agfa Rotis Sans Serif"/>
    </font>
    <font>
      <b/>
      <sz val="12"/>
      <name val="Arial"/>
      <family val="2"/>
    </font>
    <font>
      <sz val="10"/>
      <name val="Agfa Rotis Sans Serif"/>
    </font>
    <font>
      <b/>
      <sz val="12"/>
      <color theme="1"/>
      <name val="Arial"/>
      <family val="2"/>
    </font>
    <font>
      <sz val="10"/>
      <color indexed="8"/>
      <name val="MS Sans Serif"/>
    </font>
    <font>
      <u/>
      <sz val="10"/>
      <color theme="10"/>
      <name val="MS Sans Serif"/>
      <family val="2"/>
    </font>
    <font>
      <sz val="12"/>
      <color theme="3"/>
      <name val="Arial"/>
      <family val="2"/>
    </font>
    <font>
      <u/>
      <sz val="11"/>
      <color theme="10"/>
      <name val="Calibri"/>
      <family val="2"/>
      <scheme val="minor"/>
    </font>
    <font>
      <sz val="9"/>
      <color rgb="FF000000"/>
      <name val="Arial"/>
    </font>
    <font>
      <u/>
      <sz val="9"/>
      <color theme="10"/>
      <name val="Arial"/>
    </font>
    <font>
      <sz val="14"/>
      <color theme="0"/>
      <name val="Arial"/>
      <family val="2"/>
    </font>
    <font>
      <sz val="12"/>
      <color rgb="FF000000"/>
      <name val="Calibri"/>
      <family val="2"/>
    </font>
    <font>
      <u/>
      <sz val="12"/>
      <color rgb="FF003366"/>
      <name val="Arial"/>
      <family val="2"/>
    </font>
    <font>
      <sz val="11"/>
      <color rgb="FF003366"/>
      <name val="Calibri"/>
      <family val="2"/>
      <scheme val="minor"/>
    </font>
    <font>
      <sz val="11"/>
      <color theme="1" tint="0.14999847407452621"/>
      <name val="Arial"/>
      <family val="2"/>
    </font>
    <font>
      <vertAlign val="superscript"/>
      <sz val="8"/>
      <name val="Arial Narrow"/>
      <family val="2"/>
    </font>
  </fonts>
  <fills count="8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D8D8D8"/>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theme="3"/>
        <bgColor indexed="64"/>
      </patternFill>
    </fill>
    <fill>
      <patternFill patternType="solid">
        <fgColor indexed="51"/>
      </patternFill>
    </fill>
    <fill>
      <patternFill patternType="solid">
        <fgColor indexed="31"/>
      </patternFill>
    </fill>
    <fill>
      <patternFill patternType="solid">
        <fgColor indexed="60"/>
      </patternFill>
    </fill>
    <fill>
      <patternFill patternType="solid">
        <fgColor indexed="47"/>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13"/>
      </patternFill>
    </fill>
    <fill>
      <patternFill patternType="solid">
        <fgColor indexed="43"/>
      </patternFill>
    </fill>
    <fill>
      <patternFill patternType="solid">
        <fgColor indexed="44"/>
      </patternFill>
    </fill>
    <fill>
      <patternFill patternType="solid">
        <fgColor indexed="29"/>
      </patternFill>
    </fill>
    <fill>
      <patternFill patternType="solid">
        <fgColor indexed="11"/>
      </patternFill>
    </fill>
    <fill>
      <patternFill patternType="solid">
        <fgColor indexed="15"/>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1"/>
        <bgColor indexed="64"/>
      </patternFill>
    </fill>
    <fill>
      <patternFill patternType="solid">
        <fgColor indexed="22"/>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theme="2"/>
        <bgColor indexed="64"/>
      </patternFill>
    </fill>
    <fill>
      <patternFill patternType="solid">
        <fgColor indexed="26"/>
      </patternFill>
    </fill>
    <fill>
      <patternFill patternType="gray125">
        <fgColor indexed="22"/>
        <bgColor indexed="9"/>
      </patternFill>
    </fill>
    <fill>
      <patternFill patternType="solid">
        <fgColor indexed="22"/>
        <bgColor indexed="8"/>
      </patternFill>
    </fill>
    <fill>
      <patternFill patternType="solid">
        <fgColor indexed="10"/>
        <bgColor indexed="64"/>
      </patternFill>
    </fill>
    <fill>
      <patternFill patternType="solid">
        <fgColor rgb="FFF2F2F2"/>
        <bgColor indexed="64"/>
      </patternFill>
    </fill>
    <fill>
      <patternFill patternType="solid">
        <fgColor rgb="FFD9DADB"/>
        <bgColor indexed="64"/>
      </patternFill>
    </fill>
    <fill>
      <patternFill patternType="solid">
        <fgColor rgb="FFC6C7C9"/>
        <bgColor indexed="64"/>
      </patternFill>
    </fill>
    <fill>
      <patternFill patternType="solid">
        <fgColor rgb="FFEEEFEF"/>
        <bgColor indexed="64"/>
      </patternFill>
    </fill>
    <fill>
      <patternFill patternType="solid">
        <fgColor indexed="55"/>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theme="0" tint="-0.249977111117893"/>
        <bgColor indexed="64"/>
      </patternFill>
    </fill>
    <fill>
      <patternFill patternType="solid">
        <fgColor theme="0" tint="-0.249977111117893"/>
        <bgColor rgb="FF000000"/>
      </patternFill>
    </fill>
    <fill>
      <patternFill patternType="solid">
        <fgColor rgb="FFFFFFFF"/>
        <bgColor rgb="FF000000"/>
      </patternFill>
    </fill>
    <fill>
      <patternFill patternType="solid">
        <fgColor rgb="FF003366"/>
        <bgColor indexed="64"/>
      </patternFill>
    </fill>
    <fill>
      <patternFill patternType="solid">
        <fgColor rgb="FFD9D9D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D8D8D8"/>
      </left>
      <right style="thin">
        <color rgb="FFD8D8D8"/>
      </right>
      <top style="thin">
        <color rgb="FFD8D8D8"/>
      </top>
      <bottom style="thin">
        <color rgb="FFD8D8D8"/>
      </bottom>
      <diagonal/>
    </border>
    <border>
      <left style="hair">
        <color indexed="22"/>
      </left>
      <right/>
      <top/>
      <bottom style="hair">
        <color indexed="22"/>
      </bottom>
      <diagonal/>
    </border>
    <border>
      <left style="hair">
        <color indexed="22"/>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
      <left/>
      <right style="thin">
        <color indexed="64"/>
      </right>
      <top style="thin">
        <color indexed="64"/>
      </top>
      <bottom style="thin">
        <color indexed="64"/>
      </bottom>
      <diagonal/>
    </border>
    <border>
      <left style="thin">
        <color rgb="FFBFBFBF"/>
      </left>
      <right style="thin">
        <color rgb="FFBFBFBF"/>
      </right>
      <top style="thin">
        <color rgb="FFBFBFBF"/>
      </top>
      <bottom/>
      <diagonal/>
    </border>
    <border>
      <left style="thin">
        <color rgb="FFD8D8D8"/>
      </left>
      <right style="thin">
        <color rgb="FFD8D8D8"/>
      </right>
      <top style="thin">
        <color rgb="FFD8D8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style="thin">
        <color theme="4"/>
      </left>
      <right style="thin">
        <color theme="4"/>
      </right>
      <top style="thin">
        <color theme="4"/>
      </top>
      <bottom style="thin">
        <color theme="4"/>
      </bottom>
      <diagonal/>
    </border>
    <border>
      <left style="thin">
        <color indexed="22"/>
      </left>
      <right style="thin">
        <color indexed="22"/>
      </right>
      <top style="thin">
        <color indexed="22"/>
      </top>
      <bottom style="thin">
        <color indexed="22"/>
      </bottom>
      <diagonal/>
    </border>
    <border>
      <left/>
      <right style="thin">
        <color theme="1"/>
      </right>
      <top/>
      <bottom style="thin">
        <color theme="1"/>
      </bottom>
      <diagonal/>
    </border>
    <border>
      <left style="thin">
        <color theme="1"/>
      </left>
      <right style="thin">
        <color theme="1"/>
      </right>
      <top style="thin">
        <color theme="1"/>
      </top>
      <bottom/>
      <diagonal/>
    </border>
    <border>
      <left/>
      <right/>
      <top/>
      <bottom style="thin">
        <color rgb="FFB5123E"/>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right/>
      <top/>
      <bottom style="hair">
        <color theme="0" tint="-0.14999847407452621"/>
      </bottom>
      <diagonal/>
    </border>
    <border>
      <left style="hair">
        <color theme="0" tint="-0.14999847407452621"/>
      </left>
      <right/>
      <top style="hair">
        <color theme="0" tint="-0.14999847407452621"/>
      </top>
      <bottom style="hair">
        <color theme="0" tint="-0.14999847407452621"/>
      </bottom>
      <diagonal/>
    </border>
    <border>
      <left/>
      <right style="thin">
        <color rgb="FFBFBFBF"/>
      </right>
      <top style="thin">
        <color rgb="FFBFBFBF"/>
      </top>
      <bottom style="thin">
        <color rgb="FFBFBFBF"/>
      </bottom>
      <diagonal/>
    </border>
    <border>
      <left style="thin">
        <color rgb="FFD8D8D8"/>
      </left>
      <right style="thin">
        <color rgb="FFD8D8D8"/>
      </right>
      <top/>
      <bottom/>
      <diagonal/>
    </border>
    <border>
      <left style="thin">
        <color rgb="FFBFBFBF"/>
      </left>
      <right style="thin">
        <color rgb="FFBFBFBF"/>
      </right>
      <top/>
      <bottom style="thin">
        <color rgb="FFBFBFBF"/>
      </bottom>
      <diagonal/>
    </border>
    <border>
      <left style="thin">
        <color rgb="FFD8D8D8"/>
      </left>
      <right style="thin">
        <color rgb="FFD8D8D8"/>
      </right>
      <top/>
      <bottom style="thin">
        <color rgb="FFD8D8D8"/>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top style="hair">
        <color theme="0" tint="-0.249977111117893"/>
      </top>
      <bottom style="hair">
        <color theme="0" tint="-0.249977111117893"/>
      </bottom>
      <diagonal/>
    </border>
    <border>
      <left/>
      <right/>
      <top style="hair">
        <color theme="0" tint="-0.249977111117893"/>
      </top>
      <bottom style="hair">
        <color theme="0" tint="-0.249977111117893"/>
      </bottom>
      <diagonal/>
    </border>
    <border>
      <left/>
      <right style="hair">
        <color theme="0" tint="-0.249977111117893"/>
      </right>
      <top style="hair">
        <color theme="0" tint="-0.249977111117893"/>
      </top>
      <bottom style="hair">
        <color theme="0" tint="-0.249977111117893"/>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1E4B7D"/>
      </right>
      <top/>
      <bottom/>
      <diagonal/>
    </border>
    <border>
      <left/>
      <right style="thin">
        <color rgb="FF1E4B7D"/>
      </right>
      <top/>
      <bottom style="thin">
        <color rgb="FF1E4B7D"/>
      </bottom>
      <diagonal/>
    </border>
    <border>
      <left/>
      <right/>
      <top/>
      <bottom style="thin">
        <color rgb="FF1E4B7D"/>
      </bottom>
      <diagonal/>
    </border>
    <border>
      <left/>
      <right style="thin">
        <color rgb="FF1E4B7D"/>
      </right>
      <top style="thin">
        <color rgb="FF1E4B7D"/>
      </top>
      <bottom/>
      <diagonal/>
    </border>
    <border>
      <left style="thin">
        <color rgb="FF1E4B7D"/>
      </left>
      <right/>
      <top style="thin">
        <color rgb="FF1E4B7D"/>
      </top>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style="thin">
        <color rgb="FF1E4B7D"/>
      </left>
      <right/>
      <top/>
      <bottom style="thin">
        <color rgb="FF1E4B7D"/>
      </bottom>
      <diagonal/>
    </border>
    <border>
      <left style="thin">
        <color rgb="FF1E4B7D"/>
      </left>
      <right style="thin">
        <color rgb="FF1E4B7D"/>
      </right>
      <top style="thin">
        <color theme="3"/>
      </top>
      <bottom style="thin">
        <color theme="3"/>
      </bottom>
      <diagonal/>
    </border>
    <border>
      <left/>
      <right/>
      <top style="thin">
        <color rgb="FF1E4B7D"/>
      </top>
      <bottom style="thin">
        <color rgb="FF1E4B7D"/>
      </bottom>
      <diagonal/>
    </border>
    <border>
      <left/>
      <right/>
      <top style="thin">
        <color rgb="FF1E4B7D"/>
      </top>
      <bottom/>
      <diagonal/>
    </border>
    <border>
      <left/>
      <right/>
      <top style="hair">
        <color theme="0" tint="-0.14999847407452621"/>
      </top>
      <bottom style="hair">
        <color theme="0" tint="-0.14999847407452621"/>
      </bottom>
      <diagonal/>
    </border>
    <border>
      <left/>
      <right style="hair">
        <color theme="0" tint="-0.14999847407452621"/>
      </right>
      <top style="hair">
        <color theme="0" tint="-0.14999847407452621"/>
      </top>
      <bottom style="hair">
        <color theme="0" tint="-0.14999847407452621"/>
      </bottom>
      <diagonal/>
    </border>
    <border>
      <left/>
      <right/>
      <top style="hair">
        <color theme="0" tint="-0.14999847407452621"/>
      </top>
      <bottom/>
      <diagonal/>
    </border>
  </borders>
  <cellStyleXfs count="1681">
    <xf numFmtId="0" fontId="0" fillId="0" borderId="0"/>
    <xf numFmtId="9" fontId="1" fillId="0" borderId="0" applyFont="0" applyFill="0" applyBorder="0" applyAlignment="0" applyProtection="0"/>
    <xf numFmtId="0" fontId="6" fillId="0" borderId="0"/>
    <xf numFmtId="0" fontId="7" fillId="0" borderId="0"/>
    <xf numFmtId="0" fontId="8" fillId="0" borderId="0"/>
    <xf numFmtId="164" fontId="13" fillId="0" borderId="0" applyFont="0" applyFill="0" applyBorder="0" applyAlignment="0" applyProtection="0"/>
    <xf numFmtId="0" fontId="13" fillId="0" borderId="0"/>
    <xf numFmtId="0" fontId="18" fillId="0" borderId="0"/>
    <xf numFmtId="0" fontId="7" fillId="0" borderId="0"/>
    <xf numFmtId="0" fontId="13" fillId="0" borderId="0"/>
    <xf numFmtId="0" fontId="19" fillId="0" borderId="0" applyNumberFormat="0" applyFill="0" applyBorder="0" applyAlignment="0" applyProtection="0">
      <alignment vertical="top"/>
      <protection locked="0"/>
    </xf>
    <xf numFmtId="0" fontId="7" fillId="0" borderId="0"/>
    <xf numFmtId="0" fontId="13" fillId="0" borderId="0"/>
    <xf numFmtId="0" fontId="7" fillId="0" borderId="0"/>
    <xf numFmtId="0" fontId="21" fillId="0" borderId="0" applyNumberFormat="0" applyFill="0" applyBorder="0" applyAlignment="0" applyProtection="0"/>
    <xf numFmtId="0" fontId="6" fillId="0" borderId="0"/>
    <xf numFmtId="0" fontId="6" fillId="0" borderId="0"/>
    <xf numFmtId="0" fontId="10" fillId="0" borderId="0" applyFill="0" applyBorder="0" applyAlignment="0"/>
    <xf numFmtId="0" fontId="3" fillId="0" borderId="0" applyFill="0" applyBorder="0" applyAlignment="0"/>
    <xf numFmtId="0" fontId="6" fillId="0" borderId="0" applyFill="0" applyAlignment="0"/>
    <xf numFmtId="0" fontId="8"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24" fillId="0" borderId="0"/>
    <xf numFmtId="0" fontId="29"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alignment vertical="top"/>
      <protection locked="0"/>
    </xf>
    <xf numFmtId="173" fontId="24" fillId="0" borderId="0" applyFont="0" applyFill="0" applyBorder="0" applyAlignment="0" applyProtection="0"/>
    <xf numFmtId="0" fontId="25" fillId="0" borderId="0"/>
    <xf numFmtId="174" fontId="26" fillId="0" borderId="0"/>
    <xf numFmtId="0" fontId="27" fillId="0" borderId="0"/>
    <xf numFmtId="0" fontId="1" fillId="0" borderId="0"/>
    <xf numFmtId="0" fontId="27" fillId="0" borderId="0"/>
    <xf numFmtId="0" fontId="27" fillId="0" borderId="0"/>
    <xf numFmtId="0" fontId="31"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35" fillId="0" borderId="0" applyNumberFormat="0" applyFill="0" applyBorder="0" applyAlignment="0" applyProtection="0"/>
    <xf numFmtId="0" fontId="36" fillId="0" borderId="16" applyNumberFormat="0" applyFill="0" applyAlignment="0" applyProtection="0"/>
    <xf numFmtId="0" fontId="37" fillId="0" borderId="17" applyNumberFormat="0" applyFill="0" applyAlignment="0" applyProtection="0"/>
    <xf numFmtId="0" fontId="38" fillId="0" borderId="18" applyNumberFormat="0" applyFill="0" applyAlignment="0" applyProtection="0"/>
    <xf numFmtId="0" fontId="38" fillId="0" borderId="0" applyNumberFormat="0" applyFill="0" applyBorder="0" applyAlignment="0" applyProtection="0"/>
    <xf numFmtId="0" fontId="39" fillId="5" borderId="0" applyNumberFormat="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19" applyNumberFormat="0" applyAlignment="0" applyProtection="0"/>
    <xf numFmtId="0" fontId="43" fillId="9" borderId="20" applyNumberFormat="0" applyAlignment="0" applyProtection="0"/>
    <xf numFmtId="0" fontId="44" fillId="9" borderId="19" applyNumberFormat="0" applyAlignment="0" applyProtection="0"/>
    <xf numFmtId="0" fontId="45" fillId="0" borderId="21" applyNumberFormat="0" applyFill="0" applyAlignment="0" applyProtection="0"/>
    <xf numFmtId="0" fontId="46" fillId="10" borderId="22" applyNumberFormat="0" applyAlignment="0" applyProtection="0"/>
    <xf numFmtId="0" fontId="47" fillId="0" borderId="0" applyNumberFormat="0" applyFill="0" applyBorder="0" applyAlignment="0" applyProtection="0"/>
    <xf numFmtId="0" fontId="6" fillId="11" borderId="23" applyNumberFormat="0" applyFont="0" applyAlignment="0" applyProtection="0"/>
    <xf numFmtId="0" fontId="48" fillId="0" borderId="0" applyNumberFormat="0" applyFill="0" applyBorder="0" applyAlignment="0" applyProtection="0"/>
    <xf numFmtId="0" fontId="34" fillId="0" borderId="24" applyNumberFormat="0" applyFill="0" applyAlignment="0" applyProtection="0"/>
    <xf numFmtId="0" fontId="49"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9" fillId="35" borderId="0" applyNumberFormat="0" applyBorder="0" applyAlignment="0" applyProtection="0"/>
    <xf numFmtId="0" fontId="1" fillId="0" borderId="0"/>
    <xf numFmtId="0" fontId="1" fillId="0" borderId="0"/>
    <xf numFmtId="0" fontId="1" fillId="0" borderId="0"/>
    <xf numFmtId="0" fontId="7"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7" fillId="0" borderId="0"/>
    <xf numFmtId="0" fontId="1" fillId="0" borderId="0"/>
    <xf numFmtId="0" fontId="1" fillId="0" borderId="0"/>
    <xf numFmtId="0" fontId="1" fillId="0" borderId="0"/>
    <xf numFmtId="0" fontId="1" fillId="0" borderId="0"/>
    <xf numFmtId="0" fontId="19" fillId="0" borderId="0" applyNumberFormat="0" applyFill="0" applyBorder="0" applyAlignment="0" applyProtection="0">
      <alignment vertical="top"/>
      <protection locked="0"/>
    </xf>
    <xf numFmtId="0" fontId="1" fillId="0" borderId="0"/>
    <xf numFmtId="0" fontId="1" fillId="0" borderId="0"/>
    <xf numFmtId="0" fontId="19" fillId="0" borderId="0" applyNumberFormat="0" applyFill="0" applyBorder="0" applyAlignment="0" applyProtection="0">
      <alignment vertical="top"/>
      <protection locked="0"/>
    </xf>
    <xf numFmtId="0" fontId="1" fillId="0" borderId="0"/>
    <xf numFmtId="49" fontId="76" fillId="67" borderId="31">
      <alignment horizontal="center" vertical="center" wrapText="1"/>
    </xf>
    <xf numFmtId="0" fontId="75" fillId="71" borderId="0">
      <alignment horizontal="center" wrapText="1"/>
    </xf>
    <xf numFmtId="0" fontId="53" fillId="40" borderId="0" applyNumberFormat="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41" borderId="0" applyNumberFormat="0" applyBorder="0" applyAlignment="0" applyProtection="0"/>
    <xf numFmtId="0" fontId="1" fillId="0" borderId="0"/>
    <xf numFmtId="0" fontId="54" fillId="52" borderId="0" applyNumberFormat="0" applyBorder="0" applyAlignment="0" applyProtection="0"/>
    <xf numFmtId="0" fontId="9" fillId="67" borderId="0" applyFont="0" applyAlignment="0"/>
    <xf numFmtId="0" fontId="7" fillId="38" borderId="1">
      <alignment horizontal="centerContinuous" wrapText="1"/>
    </xf>
    <xf numFmtId="0" fontId="53" fillId="41" borderId="0" applyNumberFormat="0" applyBorder="0" applyAlignment="0" applyProtection="0"/>
    <xf numFmtId="0" fontId="1" fillId="0" borderId="0"/>
    <xf numFmtId="0" fontId="11" fillId="66" borderId="0">
      <alignment horizontal="center"/>
    </xf>
    <xf numFmtId="0" fontId="6" fillId="0" borderId="0"/>
    <xf numFmtId="0" fontId="52" fillId="40" borderId="0" applyNumberFormat="0" applyBorder="0" applyAlignment="0" applyProtection="0"/>
    <xf numFmtId="0" fontId="55" fillId="56" borderId="0" applyNumberFormat="0" applyBorder="0" applyAlignment="0" applyProtection="0"/>
    <xf numFmtId="0" fontId="63" fillId="38" borderId="0">
      <alignment horizontal="right"/>
    </xf>
    <xf numFmtId="184" fontId="71" fillId="0" borderId="1">
      <alignment horizontal="center" vertical="center"/>
      <protection locked="0"/>
    </xf>
    <xf numFmtId="0" fontId="53" fillId="50" borderId="0" applyNumberFormat="0" applyBorder="0" applyAlignment="0" applyProtection="0"/>
    <xf numFmtId="0" fontId="64" fillId="38" borderId="0">
      <alignment horizontal="center"/>
    </xf>
    <xf numFmtId="0" fontId="1" fillId="0" borderId="0"/>
    <xf numFmtId="0" fontId="74" fillId="45" borderId="0" applyNumberFormat="0" applyBorder="0" applyAlignment="0" applyProtection="0"/>
    <xf numFmtId="0" fontId="1" fillId="0" borderId="0"/>
    <xf numFmtId="0" fontId="27" fillId="0" borderId="0">
      <alignment vertical="top"/>
    </xf>
    <xf numFmtId="0" fontId="55" fillId="52" borderId="0" applyNumberFormat="0" applyBorder="0" applyAlignment="0" applyProtection="0"/>
    <xf numFmtId="177" fontId="67" fillId="38" borderId="0" applyBorder="0">
      <alignment horizontal="right" vertical="center"/>
      <protection locked="0"/>
    </xf>
    <xf numFmtId="0" fontId="52" fillId="42" borderId="0" applyNumberFormat="0" applyBorder="0" applyAlignment="0" applyProtection="0"/>
    <xf numFmtId="181" fontId="15" fillId="0" borderId="0">
      <alignment horizontal="right"/>
    </xf>
    <xf numFmtId="0" fontId="1" fillId="0" borderId="0"/>
    <xf numFmtId="0" fontId="73" fillId="67" borderId="0">
      <alignment horizontal="left" vertical="center" wrapText="1"/>
    </xf>
    <xf numFmtId="0" fontId="1" fillId="0" borderId="0"/>
    <xf numFmtId="0" fontId="52" fillId="43" borderId="0" applyNumberFormat="0" applyBorder="0" applyAlignment="0" applyProtection="0"/>
    <xf numFmtId="0" fontId="55" fillId="55" borderId="0" applyNumberFormat="0" applyBorder="0" applyAlignment="0" applyProtection="0"/>
    <xf numFmtId="0" fontId="9" fillId="38" borderId="1"/>
    <xf numFmtId="183" fontId="50" fillId="38" borderId="0">
      <alignment horizontal="center" vertical="center"/>
      <protection hidden="1"/>
    </xf>
    <xf numFmtId="0" fontId="53" fillId="46" borderId="0" applyNumberFormat="0" applyBorder="0" applyAlignment="0" applyProtection="0"/>
    <xf numFmtId="0" fontId="7" fillId="66" borderId="0">
      <alignment horizontal="center" wrapText="1"/>
    </xf>
    <xf numFmtId="0" fontId="1" fillId="0" borderId="0"/>
    <xf numFmtId="0" fontId="61" fillId="70" borderId="0">
      <alignment horizontal="right" vertical="top" wrapText="1"/>
    </xf>
    <xf numFmtId="0" fontId="1" fillId="0" borderId="0"/>
    <xf numFmtId="0" fontId="54" fillId="52" borderId="0" applyNumberFormat="0" applyBorder="0" applyAlignment="0" applyProtection="0"/>
    <xf numFmtId="0" fontId="9" fillId="38" borderId="14"/>
    <xf numFmtId="182" fontId="7" fillId="0" borderId="0" applyFont="0" applyFill="0" applyBorder="0" applyAlignment="0" applyProtection="0"/>
    <xf numFmtId="0" fontId="53" fillId="47" borderId="0" applyNumberFormat="0" applyBorder="0" applyAlignment="0" applyProtection="0"/>
    <xf numFmtId="0" fontId="7" fillId="0" borderId="0" applyNumberFormat="0" applyAlignment="0">
      <alignment horizontal="centerContinuous"/>
    </xf>
    <xf numFmtId="0" fontId="80" fillId="70" borderId="8">
      <alignment horizontal="left" vertical="top" wrapText="1"/>
    </xf>
    <xf numFmtId="186" fontId="71" fillId="0" borderId="1">
      <alignment horizontal="center" vertical="center"/>
      <protection locked="0"/>
    </xf>
    <xf numFmtId="0" fontId="1" fillId="0" borderId="0"/>
    <xf numFmtId="0" fontId="1" fillId="0" borderId="0"/>
    <xf numFmtId="0" fontId="55" fillId="57" borderId="0" applyNumberFormat="0" applyBorder="0" applyAlignment="0" applyProtection="0"/>
    <xf numFmtId="0" fontId="1" fillId="11" borderId="23" applyNumberFormat="0" applyFont="0" applyAlignment="0" applyProtection="0"/>
    <xf numFmtId="0" fontId="70" fillId="3" borderId="28">
      <protection locked="0"/>
    </xf>
    <xf numFmtId="0" fontId="52" fillId="41" borderId="0" applyNumberFormat="0" applyBorder="0" applyAlignment="0" applyProtection="0"/>
    <xf numFmtId="0" fontId="61" fillId="65" borderId="29">
      <alignment horizontal="right" vertical="top" wrapText="1"/>
    </xf>
    <xf numFmtId="0" fontId="1" fillId="0" borderId="0"/>
    <xf numFmtId="0" fontId="7" fillId="68" borderId="0" applyNumberFormat="0" applyFont="0" applyBorder="0" applyAlignment="0"/>
    <xf numFmtId="0" fontId="1" fillId="0" borderId="0"/>
    <xf numFmtId="178" fontId="15" fillId="0" borderId="0" applyFont="0" applyFill="0" applyBorder="0" applyAlignment="0" applyProtection="0"/>
    <xf numFmtId="0" fontId="55" fillId="51" borderId="0" applyNumberFormat="0" applyBorder="0" applyAlignment="0" applyProtection="0"/>
    <xf numFmtId="0" fontId="77" fillId="49" borderId="0" applyNumberFormat="0" applyBorder="0" applyAlignment="0" applyProtection="0"/>
    <xf numFmtId="0" fontId="66" fillId="62" borderId="0" applyNumberFormat="0" applyBorder="0" applyAlignment="0">
      <alignment horizontal="right"/>
    </xf>
    <xf numFmtId="0" fontId="52" fillId="41" borderId="0" applyNumberFormat="0" applyBorder="0" applyAlignment="0" applyProtection="0"/>
    <xf numFmtId="180" fontId="15" fillId="0" borderId="0">
      <alignment horizontal="right"/>
    </xf>
    <xf numFmtId="0" fontId="1" fillId="0" borderId="0"/>
    <xf numFmtId="0" fontId="7" fillId="3" borderId="1" applyNumberFormat="0" applyFont="0" applyAlignment="0">
      <protection locked="0"/>
    </xf>
    <xf numFmtId="0" fontId="1" fillId="0" borderId="0"/>
    <xf numFmtId="0" fontId="52" fillId="42" borderId="0" applyNumberFormat="0" applyBorder="0" applyAlignment="0" applyProtection="0"/>
    <xf numFmtId="0" fontId="55" fillId="60" borderId="0" applyNumberFormat="0" applyBorder="0" applyAlignment="0" applyProtection="0"/>
    <xf numFmtId="188" fontId="15" fillId="0" borderId="0">
      <alignment horizontal="right"/>
    </xf>
    <xf numFmtId="178" fontId="15" fillId="0" borderId="0" applyFont="0" applyFill="0" applyBorder="0" applyAlignment="0" applyProtection="0"/>
    <xf numFmtId="0" fontId="53" fillId="52" borderId="0" applyNumberFormat="0" applyBorder="0" applyAlignment="0" applyProtection="0"/>
    <xf numFmtId="0" fontId="63" fillId="38" borderId="0">
      <alignment horizontal="center" vertical="center"/>
    </xf>
    <xf numFmtId="0" fontId="1" fillId="0" borderId="0"/>
    <xf numFmtId="1" fontId="67" fillId="38" borderId="0" applyBorder="0">
      <alignment horizontal="right" vertical="center"/>
      <protection locked="0"/>
    </xf>
    <xf numFmtId="0" fontId="1" fillId="0" borderId="0"/>
    <xf numFmtId="0" fontId="6" fillId="0" borderId="0"/>
    <xf numFmtId="0" fontId="54" fillId="53" borderId="0" applyNumberFormat="0" applyBorder="0" applyAlignment="0" applyProtection="0"/>
    <xf numFmtId="0" fontId="9" fillId="38" borderId="13"/>
    <xf numFmtId="43" fontId="7" fillId="0" borderId="0" applyFont="0" applyFill="0" applyBorder="0" applyAlignment="0" applyProtection="0"/>
    <xf numFmtId="0" fontId="53" fillId="45" borderId="0" applyNumberFormat="0" applyBorder="0" applyAlignment="0" applyProtection="0"/>
    <xf numFmtId="1" fontId="56" fillId="36" borderId="0">
      <alignment horizontal="center" vertical="center"/>
    </xf>
    <xf numFmtId="0" fontId="80" fillId="70" borderId="1">
      <alignment horizontal="left" vertical="top" wrapText="1"/>
    </xf>
    <xf numFmtId="183" fontId="71" fillId="0" borderId="1">
      <alignment horizontal="center" vertical="center"/>
      <protection locked="0"/>
    </xf>
    <xf numFmtId="0" fontId="1" fillId="0" borderId="0"/>
    <xf numFmtId="0" fontId="1" fillId="0" borderId="0"/>
    <xf numFmtId="0" fontId="55" fillId="55" borderId="0" applyNumberFormat="0" applyBorder="0" applyAlignment="0" applyProtection="0"/>
    <xf numFmtId="0" fontId="25" fillId="68" borderId="32" applyNumberFormat="0" applyFont="0" applyAlignment="0" applyProtection="0"/>
    <xf numFmtId="0" fontId="68" fillId="0" borderId="30" applyNumberFormat="0" applyFill="0" applyAlignment="0" applyProtection="0"/>
    <xf numFmtId="0" fontId="52" fillId="49" borderId="0" applyNumberFormat="0" applyBorder="0" applyAlignment="0" applyProtection="0"/>
    <xf numFmtId="0" fontId="60" fillId="63" borderId="27" applyNumberFormat="0" applyAlignment="0" applyProtection="0"/>
    <xf numFmtId="0" fontId="1" fillId="0" borderId="0"/>
    <xf numFmtId="0" fontId="27" fillId="38" borderId="0">
      <alignment horizontal="left"/>
    </xf>
    <xf numFmtId="0" fontId="1" fillId="0" borderId="0"/>
    <xf numFmtId="0" fontId="6" fillId="0" borderId="0"/>
    <xf numFmtId="0" fontId="54" fillId="41" borderId="0" applyNumberFormat="0" applyBorder="0" applyAlignment="0" applyProtection="0"/>
    <xf numFmtId="0" fontId="9" fillId="38" borderId="2">
      <alignment horizontal="center" wrapText="1"/>
    </xf>
    <xf numFmtId="0" fontId="8" fillId="3" borderId="1">
      <protection locked="0"/>
    </xf>
    <xf numFmtId="0" fontId="53" fillId="43" borderId="0" applyNumberFormat="0" applyBorder="0" applyAlignment="0" applyProtection="0"/>
    <xf numFmtId="179" fontId="58" fillId="62" borderId="15" applyFont="0" applyBorder="0" applyAlignment="0">
      <alignment horizontal="right"/>
    </xf>
    <xf numFmtId="0" fontId="80" fillId="70" borderId="11">
      <alignment horizontal="left" vertical="top"/>
    </xf>
    <xf numFmtId="0" fontId="50" fillId="38" borderId="1">
      <alignment horizontal="left"/>
    </xf>
    <xf numFmtId="0" fontId="1" fillId="0" borderId="0"/>
    <xf numFmtId="0" fontId="52" fillId="40" borderId="0" applyNumberFormat="0" applyBorder="0" applyAlignment="0" applyProtection="0"/>
    <xf numFmtId="0" fontId="55" fillId="58" borderId="0" applyNumberFormat="0" applyBorder="0" applyAlignment="0" applyProtection="0"/>
    <xf numFmtId="187" fontId="78" fillId="0" borderId="0"/>
    <xf numFmtId="0" fontId="7" fillId="3" borderId="1"/>
    <xf numFmtId="0" fontId="53" fillId="50" borderId="0" applyNumberFormat="0" applyBorder="0" applyAlignment="0" applyProtection="0"/>
    <xf numFmtId="0" fontId="9" fillId="0" borderId="1"/>
    <xf numFmtId="0" fontId="1" fillId="0" borderId="0"/>
    <xf numFmtId="0" fontId="7" fillId="69" borderId="1" applyNumberFormat="0" applyFont="0" applyBorder="0" applyAlignment="0"/>
    <xf numFmtId="0" fontId="1" fillId="0" borderId="0"/>
    <xf numFmtId="0" fontId="6" fillId="0" borderId="0"/>
    <xf numFmtId="0" fontId="54" fillId="45" borderId="0" applyNumberFormat="0" applyBorder="0" applyAlignment="0" applyProtection="0"/>
    <xf numFmtId="0" fontId="9" fillId="38" borderId="14"/>
    <xf numFmtId="0" fontId="53" fillId="46" borderId="0" applyNumberFormat="0" applyBorder="0" applyAlignment="0" applyProtection="0"/>
    <xf numFmtId="0" fontId="57" fillId="0" borderId="1">
      <alignment horizontal="center" vertical="center"/>
      <protection locked="0"/>
    </xf>
    <xf numFmtId="0" fontId="81" fillId="70" borderId="11">
      <alignment horizontal="left" vertical="top" wrapText="1"/>
    </xf>
    <xf numFmtId="185" fontId="71" fillId="0" borderId="1">
      <alignment horizontal="center" vertical="center"/>
      <protection locked="0"/>
    </xf>
    <xf numFmtId="0" fontId="1" fillId="0" borderId="0"/>
    <xf numFmtId="0" fontId="7" fillId="0" borderId="0"/>
    <xf numFmtId="0" fontId="55" fillId="56" borderId="0" applyNumberFormat="0" applyBorder="0" applyAlignment="0" applyProtection="0"/>
    <xf numFmtId="0" fontId="1" fillId="11" borderId="23" applyNumberFormat="0" applyFont="0" applyAlignment="0" applyProtection="0"/>
    <xf numFmtId="0" fontId="69" fillId="0" borderId="0" applyNumberFormat="0" applyFill="0" applyBorder="0" applyAlignment="0" applyProtection="0"/>
    <xf numFmtId="0" fontId="52" fillId="48" borderId="0" applyNumberFormat="0" applyBorder="0" applyAlignment="0" applyProtection="0"/>
    <xf numFmtId="0" fontId="9" fillId="64" borderId="28"/>
    <xf numFmtId="0" fontId="1" fillId="0" borderId="0"/>
    <xf numFmtId="0" fontId="7" fillId="68" borderId="0" applyNumberFormat="0" applyFont="0" applyBorder="0" applyAlignment="0"/>
    <xf numFmtId="0" fontId="1" fillId="0" borderId="0"/>
    <xf numFmtId="0" fontId="7" fillId="0" borderId="0"/>
    <xf numFmtId="0" fontId="55" fillId="54" borderId="0" applyNumberFormat="0" applyBorder="0" applyAlignment="0" applyProtection="0"/>
    <xf numFmtId="41" fontId="7" fillId="0" borderId="0" applyFont="0" applyFill="0" applyBorder="0" applyAlignment="0" applyProtection="0"/>
    <xf numFmtId="0" fontId="65" fillId="43" borderId="27" applyNumberFormat="0" applyAlignment="0" applyProtection="0"/>
    <xf numFmtId="0" fontId="52" fillId="48" borderId="0" applyNumberFormat="0" applyBorder="0" applyAlignment="0" applyProtection="0"/>
    <xf numFmtId="0" fontId="59" fillId="63" borderId="26" applyNumberFormat="0" applyAlignment="0" applyProtection="0"/>
    <xf numFmtId="0" fontId="82" fillId="44" borderId="0" applyNumberFormat="0" applyBorder="0" applyAlignment="0" applyProtection="0"/>
    <xf numFmtId="0" fontId="7" fillId="3" borderId="1" applyNumberFormat="0" applyFont="0" applyAlignment="0">
      <protection locked="0"/>
    </xf>
    <xf numFmtId="0" fontId="1" fillId="0" borderId="0"/>
    <xf numFmtId="0" fontId="52" fillId="41" borderId="0" applyNumberFormat="0" applyBorder="0" applyAlignment="0" applyProtection="0"/>
    <xf numFmtId="0" fontId="55" fillId="59" borderId="0" applyNumberFormat="0" applyBorder="0" applyAlignment="0" applyProtection="0"/>
    <xf numFmtId="0" fontId="7" fillId="38" borderId="0"/>
    <xf numFmtId="0" fontId="53" fillId="51" borderId="0" applyNumberFormat="0" applyBorder="0" applyAlignment="0" applyProtection="0"/>
    <xf numFmtId="0" fontId="62" fillId="38" borderId="0">
      <alignment horizontal="center"/>
    </xf>
    <xf numFmtId="0" fontId="1" fillId="0" borderId="0"/>
    <xf numFmtId="0" fontId="7" fillId="69" borderId="1" applyNumberFormat="0" applyFont="0" applyBorder="0" applyAlignment="0"/>
    <xf numFmtId="0" fontId="1" fillId="0" borderId="0"/>
    <xf numFmtId="0" fontId="7" fillId="0" borderId="0"/>
    <xf numFmtId="0" fontId="54" fillId="41" borderId="0" applyNumberFormat="0" applyBorder="0" applyAlignment="0" applyProtection="0"/>
    <xf numFmtId="0" fontId="9" fillId="38" borderId="12">
      <alignment wrapText="1"/>
    </xf>
    <xf numFmtId="164" fontId="7" fillId="0" borderId="0" applyFont="0" applyFill="0" applyBorder="0" applyAlignment="0" applyProtection="0"/>
    <xf numFmtId="0" fontId="53" fillId="44" borderId="0" applyNumberFormat="0" applyBorder="0" applyAlignment="0" applyProtection="0"/>
    <xf numFmtId="0" fontId="55" fillId="61" borderId="0" applyNumberFormat="0" applyBorder="0" applyAlignment="0" applyProtection="0"/>
    <xf numFmtId="0" fontId="79" fillId="71" borderId="0">
      <alignment horizontal="center"/>
    </xf>
    <xf numFmtId="177" fontId="72" fillId="37" borderId="0">
      <alignment horizontal="center" vertical="center"/>
    </xf>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51" fillId="39" borderId="33" applyFont="0" applyAlignment="0">
      <alignment horizontal="center" vertical="center" wrapText="1"/>
    </xf>
    <xf numFmtId="0" fontId="83" fillId="72" borderId="0"/>
    <xf numFmtId="0" fontId="83" fillId="72" borderId="0"/>
    <xf numFmtId="0" fontId="83" fillId="2" borderId="0"/>
    <xf numFmtId="189" fontId="83" fillId="2" borderId="0" applyFill="0" applyBorder="0" applyAlignment="0">
      <alignment horizontal="right"/>
    </xf>
    <xf numFmtId="190" fontId="83" fillId="2" borderId="0" applyFill="0" applyBorder="0" applyProtection="0">
      <alignment horizontal="right"/>
    </xf>
    <xf numFmtId="189" fontId="83" fillId="2" borderId="0" applyFill="0" applyBorder="0" applyProtection="0">
      <alignment horizontal="right"/>
    </xf>
    <xf numFmtId="190" fontId="83" fillId="2" borderId="0" applyFill="0" applyBorder="0" applyProtection="0">
      <alignment horizontal="right"/>
    </xf>
    <xf numFmtId="191" fontId="83" fillId="2" borderId="0" applyFill="0">
      <alignment horizontal="right"/>
    </xf>
    <xf numFmtId="192" fontId="83" fillId="2" borderId="0" applyFill="0" applyBorder="0" applyProtection="0">
      <alignment horizontal="right"/>
    </xf>
    <xf numFmtId="191" fontId="76" fillId="2" borderId="0" applyFill="0">
      <alignment horizontal="right"/>
    </xf>
    <xf numFmtId="0" fontId="62" fillId="38" borderId="0">
      <alignment horizontal="center"/>
    </xf>
    <xf numFmtId="0" fontId="76" fillId="67" borderId="0">
      <alignment horizontal="left" vertical="center"/>
    </xf>
    <xf numFmtId="0" fontId="76" fillId="73" borderId="0">
      <alignment horizontal="left" vertical="center"/>
    </xf>
    <xf numFmtId="0" fontId="76" fillId="74" borderId="0">
      <alignment horizontal="left" vertical="center"/>
    </xf>
    <xf numFmtId="0" fontId="76" fillId="2" borderId="0">
      <alignment horizontal="left" vertical="center"/>
    </xf>
    <xf numFmtId="49" fontId="83" fillId="75" borderId="34" applyBorder="0" applyAlignment="0">
      <alignment horizontal="center" vertical="center" wrapText="1"/>
    </xf>
    <xf numFmtId="0" fontId="12" fillId="38" borderId="0"/>
    <xf numFmtId="0" fontId="83" fillId="72" borderId="35">
      <alignment horizontal="center"/>
    </xf>
    <xf numFmtId="0" fontId="83" fillId="72" borderId="35">
      <alignment horizontal="center"/>
    </xf>
    <xf numFmtId="0" fontId="83" fillId="2" borderId="35">
      <alignment horizontal="center"/>
    </xf>
    <xf numFmtId="179" fontId="66" fillId="62" borderId="0" applyFont="0" applyBorder="0" applyAlignment="0">
      <alignment horizontal="right"/>
    </xf>
    <xf numFmtId="49" fontId="84" fillId="62" borderId="0" applyFont="0" applyFill="0" applyBorder="0" applyAlignment="0" applyProtection="0">
      <alignment horizontal="right"/>
    </xf>
    <xf numFmtId="0" fontId="85" fillId="0" borderId="36" applyNumberFormat="0" applyFill="0" applyAlignment="0" applyProtection="0"/>
    <xf numFmtId="0" fontId="86" fillId="0" borderId="37" applyNumberFormat="0" applyFill="0" applyAlignment="0" applyProtection="0"/>
    <xf numFmtId="0" fontId="87" fillId="0" borderId="38" applyNumberFormat="0" applyFill="0" applyAlignment="0" applyProtection="0"/>
    <xf numFmtId="0" fontId="87" fillId="0" borderId="0" applyNumberFormat="0" applyFill="0" applyBorder="0" applyAlignment="0" applyProtection="0"/>
    <xf numFmtId="0" fontId="88" fillId="0" borderId="0" applyNumberFormat="0" applyFill="0" applyBorder="0" applyAlignment="0" applyProtection="0"/>
    <xf numFmtId="49" fontId="89" fillId="67" borderId="31">
      <alignment horizontal="center" vertical="center" wrapText="1"/>
    </xf>
    <xf numFmtId="0" fontId="83" fillId="74" borderId="0">
      <alignment horizontal="center"/>
    </xf>
    <xf numFmtId="0" fontId="90" fillId="0" borderId="39" applyNumberFormat="0" applyFill="0" applyAlignment="0" applyProtection="0"/>
    <xf numFmtId="0" fontId="91" fillId="0" borderId="0"/>
    <xf numFmtId="193" fontId="7" fillId="0" borderId="0" applyFont="0" applyFill="0" applyBorder="0" applyAlignment="0" applyProtection="0"/>
    <xf numFmtId="0" fontId="54" fillId="0" borderId="0" applyNumberFormat="0" applyFill="0" applyBorder="0" applyAlignment="0" applyProtection="0"/>
    <xf numFmtId="49" fontId="67" fillId="38" borderId="0" applyBorder="0" applyAlignment="0">
      <alignment horizontal="right"/>
      <protection locked="0"/>
    </xf>
    <xf numFmtId="49" fontId="56" fillId="36" borderId="0">
      <alignment horizontal="left" vertical="center"/>
    </xf>
    <xf numFmtId="49" fontId="71" fillId="0" borderId="1">
      <alignment horizontal="left" vertical="center"/>
      <protection locked="0"/>
    </xf>
    <xf numFmtId="194" fontId="78" fillId="0" borderId="25">
      <alignment horizontal="right"/>
    </xf>
    <xf numFmtId="176" fontId="78" fillId="0" borderId="25">
      <alignment horizontal="left"/>
    </xf>
    <xf numFmtId="0" fontId="92" fillId="76" borderId="40" applyNumberFormat="0" applyAlignment="0" applyProtection="0"/>
    <xf numFmtId="0" fontId="83" fillId="74" borderId="0">
      <alignment horizontal="center"/>
    </xf>
    <xf numFmtId="0" fontId="13" fillId="0" borderId="0"/>
    <xf numFmtId="0" fontId="1" fillId="0" borderId="0"/>
    <xf numFmtId="0" fontId="8" fillId="0" borderId="0"/>
    <xf numFmtId="0" fontId="6" fillId="0" borderId="0"/>
    <xf numFmtId="0" fontId="6" fillId="0" borderId="0"/>
    <xf numFmtId="0" fontId="6" fillId="0" borderId="0"/>
    <xf numFmtId="0" fontId="7" fillId="0" borderId="0"/>
    <xf numFmtId="0" fontId="6" fillId="0" borderId="0"/>
    <xf numFmtId="0" fontId="6" fillId="11" borderId="23"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0" fontId="93" fillId="0" borderId="0"/>
    <xf numFmtId="0" fontId="6"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0" borderId="0"/>
    <xf numFmtId="0" fontId="6" fillId="0" borderId="0" applyFill="0" applyAlignment="0"/>
    <xf numFmtId="0" fontId="8" fillId="0" borderId="0"/>
    <xf numFmtId="0" fontId="6" fillId="0" borderId="0"/>
    <xf numFmtId="0" fontId="6" fillId="0" borderId="0"/>
    <xf numFmtId="0" fontId="6" fillId="0" borderId="0"/>
    <xf numFmtId="0" fontId="6" fillId="0" borderId="0"/>
    <xf numFmtId="0" fontId="6" fillId="11" borderId="23" applyNumberFormat="0" applyFont="0" applyAlignment="0" applyProtection="0"/>
    <xf numFmtId="0" fontId="6" fillId="0" borderId="0"/>
    <xf numFmtId="0" fontId="6" fillId="0" borderId="0"/>
    <xf numFmtId="0" fontId="1"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7" fillId="0" borderId="0"/>
    <xf numFmtId="0" fontId="1" fillId="0" borderId="0"/>
    <xf numFmtId="0" fontId="7"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11" borderId="23"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11" borderId="23"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11" borderId="23"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ill="0" applyAlignment="0"/>
    <xf numFmtId="0" fontId="94" fillId="0" borderId="0" applyNumberFormat="0" applyFill="0" applyBorder="0" applyAlignment="0" applyProtection="0"/>
    <xf numFmtId="0" fontId="97" fillId="0" borderId="0"/>
    <xf numFmtId="0" fontId="130" fillId="0" borderId="0"/>
    <xf numFmtId="0" fontId="130" fillId="0" borderId="0"/>
    <xf numFmtId="0" fontId="8" fillId="0" borderId="0"/>
    <xf numFmtId="0" fontId="131" fillId="0" borderId="0" applyNumberFormat="0" applyFill="0" applyBorder="0" applyAlignment="0" applyProtection="0"/>
    <xf numFmtId="0" fontId="94" fillId="0" borderId="0" applyNumberFormat="0" applyFill="0" applyBorder="0" applyAlignment="0" applyProtection="0"/>
    <xf numFmtId="0" fontId="6" fillId="0" borderId="0"/>
    <xf numFmtId="0" fontId="130" fillId="0" borderId="0"/>
    <xf numFmtId="0" fontId="6" fillId="0" borderId="0"/>
    <xf numFmtId="0" fontId="6" fillId="0" borderId="0"/>
    <xf numFmtId="0" fontId="7" fillId="0" borderId="0"/>
    <xf numFmtId="164" fontId="8" fillId="0" borderId="0" applyFont="0" applyFill="0" applyBorder="0" applyAlignment="0" applyProtection="0"/>
    <xf numFmtId="0" fontId="7" fillId="0" borderId="0"/>
    <xf numFmtId="0" fontId="6" fillId="0" borderId="0"/>
    <xf numFmtId="0" fontId="6" fillId="0" borderId="0"/>
    <xf numFmtId="0" fontId="6" fillId="0" borderId="0"/>
    <xf numFmtId="0" fontId="130" fillId="0" borderId="0"/>
    <xf numFmtId="0" fontId="133" fillId="0" borderId="0" applyNumberFormat="0" applyFill="0" applyBorder="0" applyAlignment="0" applyProtection="0"/>
  </cellStyleXfs>
  <cellXfs count="301">
    <xf numFmtId="0" fontId="0" fillId="0" borderId="0" xfId="0"/>
    <xf numFmtId="0" fontId="5" fillId="0" borderId="3" xfId="0" applyFont="1" applyBorder="1" applyAlignment="1">
      <alignment horizontal="left"/>
    </xf>
    <xf numFmtId="172" fontId="15" fillId="0" borderId="0" xfId="0" applyNumberFormat="1" applyFont="1" applyAlignment="1">
      <alignment horizontal="right"/>
    </xf>
    <xf numFmtId="0" fontId="9" fillId="0" borderId="8" xfId="13" applyFont="1" applyBorder="1" applyAlignment="1">
      <alignment horizontal="center" vertical="center" wrapText="1"/>
    </xf>
    <xf numFmtId="171" fontId="15" fillId="0" borderId="0" xfId="0" applyNumberFormat="1" applyFont="1" applyAlignment="1">
      <alignment horizontal="right"/>
    </xf>
    <xf numFmtId="0" fontId="9" fillId="0" borderId="0" xfId="26" applyFont="1"/>
    <xf numFmtId="171" fontId="22" fillId="0" borderId="0" xfId="0" applyNumberFormat="1" applyFont="1" applyAlignment="1">
      <alignment horizontal="right"/>
    </xf>
    <xf numFmtId="0" fontId="17" fillId="4" borderId="6" xfId="0" applyFont="1" applyFill="1" applyBorder="1" applyAlignment="1">
      <alignment horizontal="center" vertical="center" wrapText="1"/>
    </xf>
    <xf numFmtId="0" fontId="17" fillId="0" borderId="6" xfId="0" applyFont="1" applyBorder="1"/>
    <xf numFmtId="0" fontId="5" fillId="0" borderId="10" xfId="0" applyFont="1" applyBorder="1" applyAlignment="1">
      <alignment horizontal="left"/>
    </xf>
    <xf numFmtId="0" fontId="17" fillId="0" borderId="0" xfId="0" applyFont="1"/>
    <xf numFmtId="4" fontId="0" fillId="0" borderId="0" xfId="0" applyNumberFormat="1"/>
    <xf numFmtId="0" fontId="0" fillId="2" borderId="0" xfId="0" applyFill="1"/>
    <xf numFmtId="0" fontId="103" fillId="2" borderId="0" xfId="0" applyFont="1" applyFill="1"/>
    <xf numFmtId="0" fontId="21" fillId="2" borderId="0" xfId="14" applyFill="1"/>
    <xf numFmtId="0" fontId="13" fillId="2" borderId="0" xfId="0" applyFont="1" applyFill="1"/>
    <xf numFmtId="10" fontId="13" fillId="2" borderId="0" xfId="1" applyNumberFormat="1" applyFont="1" applyFill="1"/>
    <xf numFmtId="0" fontId="105" fillId="2" borderId="0" xfId="0" applyFont="1" applyFill="1"/>
    <xf numFmtId="0" fontId="2" fillId="2" borderId="0" xfId="0" applyFont="1" applyFill="1"/>
    <xf numFmtId="0" fontId="106" fillId="2" borderId="0" xfId="0" applyFont="1" applyFill="1"/>
    <xf numFmtId="0" fontId="2" fillId="2" borderId="41" xfId="0" applyFont="1" applyFill="1" applyBorder="1"/>
    <xf numFmtId="0" fontId="4" fillId="2" borderId="41" xfId="0" applyFont="1" applyFill="1" applyBorder="1"/>
    <xf numFmtId="10" fontId="2" fillId="2" borderId="41" xfId="1" applyNumberFormat="1" applyFont="1" applyFill="1" applyBorder="1"/>
    <xf numFmtId="10" fontId="4" fillId="2" borderId="41" xfId="1" applyNumberFormat="1" applyFont="1" applyFill="1" applyBorder="1"/>
    <xf numFmtId="0" fontId="107" fillId="2" borderId="0" xfId="0" applyFont="1" applyFill="1"/>
    <xf numFmtId="0" fontId="95" fillId="2" borderId="0" xfId="0" applyFont="1" applyFill="1"/>
    <xf numFmtId="10" fontId="108" fillId="2" borderId="0" xfId="1" applyNumberFormat="1" applyFont="1" applyFill="1"/>
    <xf numFmtId="3" fontId="13" fillId="2" borderId="0" xfId="0" applyNumberFormat="1" applyFont="1" applyFill="1"/>
    <xf numFmtId="0" fontId="98" fillId="2" borderId="0" xfId="0" applyFont="1" applyFill="1"/>
    <xf numFmtId="1" fontId="2" fillId="2" borderId="41" xfId="0" applyNumberFormat="1" applyFont="1" applyFill="1" applyBorder="1"/>
    <xf numFmtId="0" fontId="109" fillId="77" borderId="41" xfId="0" applyFont="1" applyFill="1" applyBorder="1" applyAlignment="1">
      <alignment wrapText="1"/>
    </xf>
    <xf numFmtId="0" fontId="109" fillId="77" borderId="41" xfId="0" applyFont="1" applyFill="1" applyBorder="1"/>
    <xf numFmtId="0" fontId="110" fillId="77" borderId="41" xfId="0" applyFont="1" applyFill="1" applyBorder="1" applyAlignment="1">
      <alignment wrapText="1"/>
    </xf>
    <xf numFmtId="0" fontId="33" fillId="2" borderId="0" xfId="0" applyFont="1" applyFill="1"/>
    <xf numFmtId="0" fontId="100" fillId="2" borderId="0" xfId="0" applyFont="1" applyFill="1" applyAlignment="1">
      <alignment horizontal="center" vertical="center" wrapText="1"/>
    </xf>
    <xf numFmtId="3" fontId="101" fillId="2" borderId="0" xfId="0" applyNumberFormat="1" applyFont="1" applyFill="1"/>
    <xf numFmtId="0" fontId="109" fillId="77" borderId="41" xfId="0" applyFont="1" applyFill="1" applyBorder="1" applyAlignment="1">
      <alignment horizontal="left" vertical="center" wrapText="1"/>
    </xf>
    <xf numFmtId="0" fontId="2" fillId="2" borderId="41" xfId="0" applyFont="1" applyFill="1" applyBorder="1" applyAlignment="1">
      <alignment horizontal="left" vertical="center" wrapText="1"/>
    </xf>
    <xf numFmtId="3" fontId="2" fillId="2" borderId="41" xfId="0" applyNumberFormat="1" applyFont="1" applyFill="1" applyBorder="1" applyAlignment="1">
      <alignment horizontal="left" vertical="center" wrapText="1"/>
    </xf>
    <xf numFmtId="0" fontId="4" fillId="2" borderId="0" xfId="0" applyFont="1" applyFill="1" applyAlignment="1">
      <alignment vertical="center"/>
    </xf>
    <xf numFmtId="175" fontId="105" fillId="2" borderId="0" xfId="0" applyNumberFormat="1" applyFont="1" applyFill="1" applyAlignment="1">
      <alignment horizontal="left"/>
    </xf>
    <xf numFmtId="49" fontId="110" fillId="77" borderId="0" xfId="1663" applyNumberFormat="1" applyFont="1" applyFill="1" applyAlignment="1">
      <alignment horizontal="left" vertical="center" wrapText="1"/>
    </xf>
    <xf numFmtId="170" fontId="110" fillId="77" borderId="0" xfId="1663" applyNumberFormat="1" applyFont="1" applyFill="1" applyAlignment="1">
      <alignment horizontal="left" vertical="center" wrapText="1"/>
    </xf>
    <xf numFmtId="170" fontId="110" fillId="77" borderId="0" xfId="1663" applyNumberFormat="1" applyFont="1" applyFill="1" applyAlignment="1">
      <alignment horizontal="left" vertical="center"/>
    </xf>
    <xf numFmtId="165" fontId="110" fillId="77" borderId="0" xfId="13" applyNumberFormat="1" applyFont="1" applyFill="1" applyAlignment="1">
      <alignment horizontal="left" vertical="center" wrapText="1"/>
    </xf>
    <xf numFmtId="0" fontId="109" fillId="77" borderId="0" xfId="0" applyFont="1" applyFill="1"/>
    <xf numFmtId="0" fontId="110" fillId="77" borderId="0" xfId="13" applyFont="1" applyFill="1" applyAlignment="1">
      <alignment horizontal="left" vertical="center"/>
    </xf>
    <xf numFmtId="0" fontId="110" fillId="77" borderId="0" xfId="13" applyFont="1" applyFill="1" applyAlignment="1">
      <alignment vertical="center" wrapText="1"/>
    </xf>
    <xf numFmtId="0" fontId="110" fillId="77" borderId="0" xfId="1663" applyFont="1" applyFill="1" applyAlignment="1">
      <alignment vertical="center"/>
    </xf>
    <xf numFmtId="49" fontId="110" fillId="77" borderId="0" xfId="1663" applyNumberFormat="1" applyFont="1" applyFill="1" applyAlignment="1">
      <alignment vertical="center" wrapText="1"/>
    </xf>
    <xf numFmtId="0" fontId="110" fillId="77" borderId="0" xfId="1663" applyFont="1" applyFill="1" applyAlignment="1">
      <alignment vertical="center" wrapText="1"/>
    </xf>
    <xf numFmtId="0" fontId="113" fillId="2" borderId="0" xfId="0" applyFont="1" applyFill="1"/>
    <xf numFmtId="0" fontId="20" fillId="2" borderId="0" xfId="0" applyFont="1" applyFill="1"/>
    <xf numFmtId="165" fontId="0" fillId="2" borderId="0" xfId="0" applyNumberFormat="1" applyFill="1"/>
    <xf numFmtId="170" fontId="12" fillId="2" borderId="0" xfId="1" applyNumberFormat="1" applyFont="1" applyFill="1" applyBorder="1" applyAlignment="1">
      <alignment horizontal="left" vertical="center" wrapText="1"/>
    </xf>
    <xf numFmtId="0" fontId="112" fillId="2" borderId="41" xfId="0" applyFont="1" applyFill="1" applyBorder="1"/>
    <xf numFmtId="165" fontId="112" fillId="2" borderId="41" xfId="13" applyNumberFormat="1" applyFont="1" applyFill="1" applyBorder="1" applyAlignment="1">
      <alignment horizontal="left" vertical="center" wrapText="1"/>
    </xf>
    <xf numFmtId="170" fontId="112" fillId="2" borderId="41" xfId="1" applyNumberFormat="1" applyFont="1" applyFill="1" applyBorder="1" applyAlignment="1">
      <alignment horizontal="left" vertical="center" wrapText="1"/>
    </xf>
    <xf numFmtId="170" fontId="3" fillId="2" borderId="41" xfId="1" applyNumberFormat="1" applyFont="1" applyFill="1" applyBorder="1" applyAlignment="1">
      <alignment horizontal="left" vertical="center" wrapText="1"/>
    </xf>
    <xf numFmtId="0" fontId="0" fillId="2" borderId="41" xfId="0" applyFill="1" applyBorder="1"/>
    <xf numFmtId="165" fontId="3" fillId="2" borderId="41" xfId="1663" applyNumberFormat="1" applyFont="1" applyFill="1" applyBorder="1" applyAlignment="1">
      <alignment horizontal="right"/>
    </xf>
    <xf numFmtId="165" fontId="4" fillId="2" borderId="41" xfId="0" applyNumberFormat="1" applyFont="1" applyFill="1" applyBorder="1"/>
    <xf numFmtId="165" fontId="2" fillId="2" borderId="41" xfId="0" applyNumberFormat="1" applyFont="1" applyFill="1" applyBorder="1"/>
    <xf numFmtId="0" fontId="110" fillId="77" borderId="0" xfId="1663" applyFont="1" applyFill="1" applyAlignment="1">
      <alignment horizontal="left" vertical="center" wrapText="1"/>
    </xf>
    <xf numFmtId="0" fontId="114" fillId="77" borderId="41" xfId="0" applyFont="1" applyFill="1" applyBorder="1" applyAlignment="1">
      <alignment wrapText="1"/>
    </xf>
    <xf numFmtId="0" fontId="114" fillId="77" borderId="41" xfId="0" applyFont="1" applyFill="1" applyBorder="1" applyAlignment="1">
      <alignment horizontal="left"/>
    </xf>
    <xf numFmtId="0" fontId="105" fillId="2" borderId="41" xfId="0" applyFont="1" applyFill="1" applyBorder="1"/>
    <xf numFmtId="0" fontId="105" fillId="2" borderId="41" xfId="0" applyFont="1" applyFill="1" applyBorder="1" applyAlignment="1">
      <alignment horizontal="left" wrapText="1"/>
    </xf>
    <xf numFmtId="0" fontId="105" fillId="2" borderId="41" xfId="0" applyFont="1" applyFill="1" applyBorder="1" applyAlignment="1">
      <alignment horizontal="left"/>
    </xf>
    <xf numFmtId="0" fontId="116" fillId="2" borderId="41" xfId="0" applyFont="1" applyFill="1" applyBorder="1" applyAlignment="1">
      <alignment wrapText="1"/>
    </xf>
    <xf numFmtId="0" fontId="116" fillId="2" borderId="41" xfId="0" applyFont="1" applyFill="1" applyBorder="1"/>
    <xf numFmtId="0" fontId="116" fillId="2" borderId="41" xfId="0" applyFont="1" applyFill="1" applyBorder="1" applyAlignment="1">
      <alignment horizontal="left" wrapText="1"/>
    </xf>
    <xf numFmtId="0" fontId="15" fillId="2" borderId="0" xfId="0" applyFont="1" applyFill="1" applyAlignment="1" applyProtection="1">
      <alignment horizontal="left"/>
      <protection hidden="1"/>
    </xf>
    <xf numFmtId="49" fontId="105" fillId="2" borderId="0" xfId="0" applyNumberFormat="1" applyFont="1" applyFill="1" applyAlignment="1">
      <alignment horizontal="left"/>
    </xf>
    <xf numFmtId="0" fontId="10" fillId="2" borderId="0" xfId="0" applyFont="1" applyFill="1" applyAlignment="1" applyProtection="1">
      <alignment horizontal="center" vertical="center" wrapText="1"/>
      <protection hidden="1"/>
    </xf>
    <xf numFmtId="0" fontId="13" fillId="2" borderId="0" xfId="0" applyFont="1" applyFill="1" applyProtection="1">
      <protection hidden="1"/>
    </xf>
    <xf numFmtId="0" fontId="14" fillId="2" borderId="0" xfId="0" applyFont="1" applyFill="1" applyAlignment="1" applyProtection="1">
      <alignment wrapText="1"/>
      <protection hidden="1"/>
    </xf>
    <xf numFmtId="0" fontId="14" fillId="2" borderId="0" xfId="0" applyFont="1" applyFill="1" applyProtection="1">
      <protection hidden="1"/>
    </xf>
    <xf numFmtId="167" fontId="14" fillId="2" borderId="0" xfId="0" applyNumberFormat="1" applyFont="1" applyFill="1" applyProtection="1">
      <protection hidden="1"/>
    </xf>
    <xf numFmtId="0" fontId="21" fillId="2" borderId="0" xfId="14" applyFill="1" applyBorder="1"/>
    <xf numFmtId="0" fontId="5" fillId="2" borderId="0" xfId="0" applyFont="1" applyFill="1"/>
    <xf numFmtId="0" fontId="99" fillId="2" borderId="0" xfId="0" applyFont="1" applyFill="1"/>
    <xf numFmtId="0" fontId="117" fillId="2" borderId="0" xfId="0" applyFont="1" applyFill="1"/>
    <xf numFmtId="0" fontId="5" fillId="2" borderId="0" xfId="0" applyFont="1" applyFill="1" applyAlignment="1">
      <alignment horizontal="left"/>
    </xf>
    <xf numFmtId="3" fontId="5" fillId="2" borderId="0" xfId="0" applyNumberFormat="1" applyFont="1" applyFill="1"/>
    <xf numFmtId="0" fontId="5" fillId="2" borderId="41" xfId="0" applyFont="1" applyFill="1" applyBorder="1"/>
    <xf numFmtId="0" fontId="16" fillId="2" borderId="41" xfId="0" applyFont="1" applyFill="1" applyBorder="1"/>
    <xf numFmtId="0" fontId="117" fillId="2" borderId="41" xfId="0" applyFont="1" applyFill="1" applyBorder="1"/>
    <xf numFmtId="0" fontId="5" fillId="2" borderId="41" xfId="0" applyFont="1" applyFill="1" applyBorder="1" applyAlignment="1">
      <alignment horizontal="left"/>
    </xf>
    <xf numFmtId="0" fontId="109" fillId="77" borderId="41" xfId="0" applyFont="1" applyFill="1" applyBorder="1" applyAlignment="1" applyProtection="1">
      <alignment horizontal="left" vertical="center" wrapText="1"/>
      <protection hidden="1"/>
    </xf>
    <xf numFmtId="0" fontId="109" fillId="77" borderId="41" xfId="0" applyFont="1" applyFill="1" applyBorder="1" applyAlignment="1" applyProtection="1">
      <alignment horizontal="left" vertical="center"/>
      <protection hidden="1"/>
    </xf>
    <xf numFmtId="17" fontId="109" fillId="77" borderId="41" xfId="0" applyNumberFormat="1" applyFont="1" applyFill="1" applyBorder="1" applyAlignment="1" applyProtection="1">
      <alignment horizontal="left" vertical="center" wrapText="1"/>
      <protection hidden="1"/>
    </xf>
    <xf numFmtId="0" fontId="32" fillId="77" borderId="41" xfId="0" applyFont="1" applyFill="1" applyBorder="1"/>
    <xf numFmtId="14" fontId="32" fillId="77" borderId="41" xfId="0" applyNumberFormat="1" applyFont="1" applyFill="1" applyBorder="1" applyAlignment="1">
      <alignment horizontal="left"/>
    </xf>
    <xf numFmtId="0" fontId="32" fillId="77" borderId="41" xfId="0" applyFont="1" applyFill="1" applyBorder="1" applyAlignment="1">
      <alignment horizontal="right" wrapText="1"/>
    </xf>
    <xf numFmtId="0" fontId="32" fillId="2" borderId="0" xfId="0" applyFont="1" applyFill="1"/>
    <xf numFmtId="0" fontId="98" fillId="77" borderId="0" xfId="0" applyFont="1" applyFill="1"/>
    <xf numFmtId="3" fontId="105" fillId="2" borderId="43" xfId="0" applyNumberFormat="1" applyFont="1" applyFill="1" applyBorder="1"/>
    <xf numFmtId="170" fontId="105" fillId="2" borderId="41" xfId="0" applyNumberFormat="1" applyFont="1" applyFill="1" applyBorder="1" applyAlignment="1">
      <alignment horizontal="right"/>
    </xf>
    <xf numFmtId="3" fontId="105" fillId="2" borderId="41" xfId="0" applyNumberFormat="1" applyFont="1" applyFill="1" applyBorder="1"/>
    <xf numFmtId="170" fontId="105" fillId="2" borderId="41" xfId="1" applyNumberFormat="1" applyFont="1" applyFill="1" applyBorder="1" applyAlignment="1">
      <alignment horizontal="right"/>
    </xf>
    <xf numFmtId="3" fontId="105" fillId="2" borderId="0" xfId="0" applyNumberFormat="1" applyFont="1" applyFill="1"/>
    <xf numFmtId="3" fontId="105" fillId="2" borderId="0" xfId="0" applyNumberFormat="1" applyFont="1" applyFill="1" applyAlignment="1">
      <alignment wrapText="1"/>
    </xf>
    <xf numFmtId="0" fontId="112" fillId="2" borderId="41" xfId="0" applyFont="1" applyFill="1" applyBorder="1" applyProtection="1">
      <protection hidden="1"/>
    </xf>
    <xf numFmtId="166" fontId="3" fillId="2" borderId="41" xfId="5" applyNumberFormat="1" applyFont="1" applyFill="1" applyBorder="1" applyAlignment="1" applyProtection="1">
      <protection hidden="1"/>
    </xf>
    <xf numFmtId="165" fontId="112" fillId="2" borderId="41" xfId="5" applyNumberFormat="1" applyFont="1" applyFill="1" applyBorder="1" applyAlignment="1" applyProtection="1">
      <alignment horizontal="right"/>
      <protection hidden="1"/>
    </xf>
    <xf numFmtId="0" fontId="3" fillId="2" borderId="41" xfId="0" applyFont="1" applyFill="1" applyBorder="1" applyAlignment="1" applyProtection="1">
      <alignment horizontal="left" indent="1"/>
      <protection hidden="1"/>
    </xf>
    <xf numFmtId="165" fontId="3" fillId="2" borderId="41" xfId="5" applyNumberFormat="1" applyFont="1" applyFill="1" applyBorder="1" applyAlignment="1" applyProtection="1">
      <alignment horizontal="right"/>
      <protection hidden="1"/>
    </xf>
    <xf numFmtId="0" fontId="112" fillId="2" borderId="41" xfId="0" quotePrefix="1" applyFont="1" applyFill="1" applyBorder="1" applyAlignment="1" applyProtection="1">
      <alignment horizontal="left"/>
      <protection hidden="1"/>
    </xf>
    <xf numFmtId="165" fontId="4" fillId="2" borderId="41" xfId="0" applyNumberFormat="1" applyFont="1" applyFill="1" applyBorder="1" applyAlignment="1" applyProtection="1">
      <alignment horizontal="right"/>
      <protection hidden="1"/>
    </xf>
    <xf numFmtId="165" fontId="2" fillId="2" borderId="41" xfId="0" applyNumberFormat="1" applyFont="1" applyFill="1" applyBorder="1" applyAlignment="1" applyProtection="1">
      <alignment horizontal="right"/>
      <protection hidden="1"/>
    </xf>
    <xf numFmtId="0" fontId="3" fillId="2" borderId="41" xfId="0" quotePrefix="1" applyFont="1" applyFill="1" applyBorder="1" applyAlignment="1" applyProtection="1">
      <alignment horizontal="left" indent="1"/>
      <protection hidden="1"/>
    </xf>
    <xf numFmtId="0" fontId="3" fillId="2" borderId="41" xfId="0" quotePrefix="1" applyFont="1" applyFill="1" applyBorder="1" applyAlignment="1" applyProtection="1">
      <alignment horizontal="left" indent="2"/>
      <protection hidden="1"/>
    </xf>
    <xf numFmtId="0" fontId="120" fillId="2" borderId="0" xfId="0" applyFont="1" applyFill="1"/>
    <xf numFmtId="0" fontId="116" fillId="78" borderId="41" xfId="0" applyFont="1" applyFill="1" applyBorder="1" applyAlignment="1">
      <alignment horizontal="right" vertical="center" wrapText="1"/>
    </xf>
    <xf numFmtId="0" fontId="105" fillId="2" borderId="41" xfId="0" applyFont="1" applyFill="1" applyBorder="1" applyAlignment="1">
      <alignment horizontal="right" vertical="center" wrapText="1"/>
    </xf>
    <xf numFmtId="3" fontId="105" fillId="2" borderId="41" xfId="0" applyNumberFormat="1" applyFont="1" applyFill="1" applyBorder="1" applyAlignment="1">
      <alignment horizontal="right" vertical="center" wrapText="1"/>
    </xf>
    <xf numFmtId="0" fontId="32" fillId="79" borderId="41" xfId="0" applyFont="1" applyFill="1" applyBorder="1" applyAlignment="1">
      <alignment vertical="center" wrapText="1"/>
    </xf>
    <xf numFmtId="0" fontId="114" fillId="79" borderId="41" xfId="0" applyFont="1" applyFill="1" applyBorder="1" applyAlignment="1">
      <alignment horizontal="left" vertical="center" wrapText="1"/>
    </xf>
    <xf numFmtId="0" fontId="116" fillId="78" borderId="41" xfId="0" applyFont="1" applyFill="1" applyBorder="1" applyAlignment="1">
      <alignment vertical="center"/>
    </xf>
    <xf numFmtId="0" fontId="121" fillId="2" borderId="0" xfId="0" applyFont="1" applyFill="1"/>
    <xf numFmtId="0" fontId="105" fillId="2" borderId="0" xfId="0" applyFont="1" applyFill="1" applyAlignment="1">
      <alignment horizontal="left"/>
    </xf>
    <xf numFmtId="0" fontId="21" fillId="2" borderId="0" xfId="14" applyFill="1" applyAlignment="1">
      <alignment horizontal="left"/>
    </xf>
    <xf numFmtId="0" fontId="112" fillId="2" borderId="0" xfId="26" applyFont="1" applyFill="1"/>
    <xf numFmtId="0" fontId="9" fillId="0" borderId="12" xfId="13" applyFont="1" applyBorder="1" applyAlignment="1">
      <alignment horizontal="center" vertical="center" wrapText="1"/>
    </xf>
    <xf numFmtId="0" fontId="114" fillId="77" borderId="41" xfId="0" applyFont="1" applyFill="1" applyBorder="1"/>
    <xf numFmtId="0" fontId="110" fillId="77" borderId="41" xfId="26" applyFont="1" applyFill="1" applyBorder="1" applyAlignment="1">
      <alignment vertical="center" wrapText="1"/>
    </xf>
    <xf numFmtId="0" fontId="112" fillId="2" borderId="41" xfId="26" applyFont="1" applyFill="1" applyBorder="1"/>
    <xf numFmtId="0" fontId="110" fillId="77" borderId="41" xfId="13" applyFont="1" applyFill="1" applyBorder="1" applyAlignment="1">
      <alignment horizontal="center" vertical="center" wrapText="1"/>
    </xf>
    <xf numFmtId="171" fontId="112" fillId="2" borderId="41" xfId="0" applyNumberFormat="1" applyFont="1" applyFill="1" applyBorder="1" applyAlignment="1">
      <alignment horizontal="right"/>
    </xf>
    <xf numFmtId="0" fontId="3" fillId="2" borderId="41" xfId="26" applyFont="1" applyFill="1" applyBorder="1"/>
    <xf numFmtId="171" fontId="3" fillId="2" borderId="41" xfId="0" applyNumberFormat="1" applyFont="1" applyFill="1" applyBorder="1" applyAlignment="1">
      <alignment horizontal="right"/>
    </xf>
    <xf numFmtId="172" fontId="3" fillId="2" borderId="41" xfId="0" applyNumberFormat="1" applyFont="1" applyFill="1" applyBorder="1" applyAlignment="1">
      <alignment horizontal="right"/>
    </xf>
    <xf numFmtId="2" fontId="3" fillId="2" borderId="41" xfId="0" applyNumberFormat="1" applyFont="1" applyFill="1" applyBorder="1"/>
    <xf numFmtId="0" fontId="109" fillId="2" borderId="41" xfId="0" applyFont="1" applyFill="1" applyBorder="1"/>
    <xf numFmtId="0" fontId="110" fillId="2" borderId="41" xfId="26" applyFont="1" applyFill="1" applyBorder="1" applyAlignment="1">
      <alignment vertical="center" wrapText="1"/>
    </xf>
    <xf numFmtId="0" fontId="110" fillId="2" borderId="41" xfId="13" applyFont="1" applyFill="1" applyBorder="1" applyAlignment="1">
      <alignment horizontal="center" vertical="center" wrapText="1"/>
    </xf>
    <xf numFmtId="0" fontId="32" fillId="79" borderId="41" xfId="0" applyFont="1" applyFill="1" applyBorder="1" applyAlignment="1">
      <alignment vertical="center"/>
    </xf>
    <xf numFmtId="0" fontId="16" fillId="2" borderId="0" xfId="0" applyFont="1" applyFill="1"/>
    <xf numFmtId="0" fontId="122" fillId="2" borderId="0" xfId="26" applyFont="1" applyFill="1"/>
    <xf numFmtId="0" fontId="17" fillId="4" borderId="44" xfId="0" applyFont="1" applyFill="1" applyBorder="1" applyAlignment="1">
      <alignment horizontal="center" vertical="center" wrapText="1"/>
    </xf>
    <xf numFmtId="0" fontId="17" fillId="0" borderId="9" xfId="0" applyFont="1" applyBorder="1"/>
    <xf numFmtId="0" fontId="17" fillId="0" borderId="7" xfId="0" applyFont="1" applyBorder="1"/>
    <xf numFmtId="0" fontId="5" fillId="0" borderId="45" xfId="0" applyFont="1" applyBorder="1" applyAlignment="1">
      <alignment horizontal="left"/>
    </xf>
    <xf numFmtId="0" fontId="17" fillId="0" borderId="46" xfId="0" applyFont="1" applyBorder="1"/>
    <xf numFmtId="0" fontId="5" fillId="0" borderId="47" xfId="0" applyFont="1" applyBorder="1" applyAlignment="1">
      <alignment horizontal="left"/>
    </xf>
    <xf numFmtId="0" fontId="32" fillId="77" borderId="41" xfId="0" applyFont="1" applyFill="1" applyBorder="1" applyAlignment="1">
      <alignment vertical="center"/>
    </xf>
    <xf numFmtId="0" fontId="98" fillId="79" borderId="48" xfId="0" applyFont="1" applyFill="1" applyBorder="1"/>
    <xf numFmtId="0" fontId="98" fillId="77" borderId="48" xfId="0" applyFont="1" applyFill="1" applyBorder="1" applyAlignment="1">
      <alignment vertical="center" wrapText="1"/>
    </xf>
    <xf numFmtId="17" fontId="2" fillId="2" borderId="48" xfId="0" applyNumberFormat="1" applyFont="1" applyFill="1" applyBorder="1"/>
    <xf numFmtId="0" fontId="2" fillId="2" borderId="48" xfId="0" applyFont="1" applyFill="1" applyBorder="1"/>
    <xf numFmtId="169" fontId="2" fillId="2" borderId="48" xfId="0" applyNumberFormat="1" applyFont="1" applyFill="1" applyBorder="1"/>
    <xf numFmtId="0" fontId="2" fillId="2" borderId="48" xfId="0" applyFont="1" applyFill="1" applyBorder="1" applyAlignment="1">
      <alignment vertical="center" wrapText="1"/>
    </xf>
    <xf numFmtId="0" fontId="105" fillId="78" borderId="48" xfId="0" applyFont="1" applyFill="1" applyBorder="1" applyAlignment="1">
      <alignment vertical="center"/>
    </xf>
    <xf numFmtId="0" fontId="105" fillId="78" borderId="48" xfId="0" applyFont="1" applyFill="1" applyBorder="1" applyAlignment="1">
      <alignment vertical="center" wrapText="1"/>
    </xf>
    <xf numFmtId="169" fontId="105" fillId="2" borderId="48" xfId="0" applyNumberFormat="1" applyFont="1" applyFill="1" applyBorder="1" applyAlignment="1">
      <alignment vertical="center"/>
    </xf>
    <xf numFmtId="168" fontId="105" fillId="78" borderId="48" xfId="0" applyNumberFormat="1" applyFont="1" applyFill="1" applyBorder="1" applyAlignment="1">
      <alignment vertical="center"/>
    </xf>
    <xf numFmtId="168" fontId="105" fillId="2" borderId="48" xfId="0" applyNumberFormat="1" applyFont="1" applyFill="1" applyBorder="1" applyAlignment="1">
      <alignment vertical="center"/>
    </xf>
    <xf numFmtId="0" fontId="105" fillId="2" borderId="48" xfId="0" applyFont="1" applyFill="1" applyBorder="1"/>
    <xf numFmtId="169" fontId="2" fillId="2" borderId="48" xfId="0" applyNumberFormat="1" applyFont="1" applyFill="1" applyBorder="1" applyAlignment="1">
      <alignment vertical="center"/>
    </xf>
    <xf numFmtId="168" fontId="2" fillId="78" borderId="48" xfId="0" applyNumberFormat="1" applyFont="1" applyFill="1" applyBorder="1" applyAlignment="1">
      <alignment vertical="center"/>
    </xf>
    <xf numFmtId="168" fontId="2" fillId="2" borderId="48" xfId="0" applyNumberFormat="1" applyFont="1" applyFill="1" applyBorder="1"/>
    <xf numFmtId="169" fontId="2" fillId="78" borderId="48" xfId="0" applyNumberFormat="1" applyFont="1" applyFill="1" applyBorder="1"/>
    <xf numFmtId="0" fontId="2" fillId="78" borderId="48" xfId="0" applyFont="1" applyFill="1" applyBorder="1"/>
    <xf numFmtId="0" fontId="98" fillId="77" borderId="48" xfId="0" applyFont="1" applyFill="1" applyBorder="1" applyAlignment="1">
      <alignment horizontal="left"/>
    </xf>
    <xf numFmtId="0" fontId="98" fillId="77" borderId="48" xfId="0" applyFont="1" applyFill="1" applyBorder="1" applyAlignment="1">
      <alignment horizontal="left" wrapText="1"/>
    </xf>
    <xf numFmtId="0" fontId="32" fillId="79" borderId="48" xfId="0" applyFont="1" applyFill="1" applyBorder="1" applyAlignment="1">
      <alignment horizontal="left" wrapText="1"/>
    </xf>
    <xf numFmtId="0" fontId="98" fillId="79" borderId="48" xfId="0" applyFont="1" applyFill="1" applyBorder="1" applyAlignment="1">
      <alignment horizontal="center"/>
    </xf>
    <xf numFmtId="0" fontId="98" fillId="80" borderId="48" xfId="0" applyFont="1" applyFill="1" applyBorder="1" applyAlignment="1">
      <alignment horizontal="left" wrapText="1"/>
    </xf>
    <xf numFmtId="0" fontId="32" fillId="81" borderId="48" xfId="0" applyFont="1" applyFill="1" applyBorder="1" applyAlignment="1">
      <alignment horizontal="left"/>
    </xf>
    <xf numFmtId="0" fontId="32" fillId="81" borderId="48" xfId="0" applyFont="1" applyFill="1" applyBorder="1" applyAlignment="1">
      <alignment horizontal="left" wrapText="1"/>
    </xf>
    <xf numFmtId="0" fontId="105" fillId="2" borderId="48" xfId="0" applyFont="1" applyFill="1" applyBorder="1" applyAlignment="1">
      <alignment horizontal="left" vertical="center" wrapText="1"/>
    </xf>
    <xf numFmtId="17" fontId="105" fillId="2" borderId="48" xfId="0" applyNumberFormat="1" applyFont="1" applyFill="1" applyBorder="1" applyAlignment="1">
      <alignment horizontal="left" vertical="center"/>
    </xf>
    <xf numFmtId="17" fontId="2" fillId="2" borderId="48" xfId="0" applyNumberFormat="1" applyFont="1" applyFill="1" applyBorder="1" applyAlignment="1">
      <alignment horizontal="left"/>
    </xf>
    <xf numFmtId="169" fontId="105" fillId="2" borderId="48" xfId="0" applyNumberFormat="1" applyFont="1" applyFill="1" applyBorder="1" applyAlignment="1">
      <alignment horizontal="left" vertical="center" wrapText="1"/>
    </xf>
    <xf numFmtId="168" fontId="105" fillId="2" borderId="48" xfId="0" applyNumberFormat="1" applyFont="1" applyFill="1" applyBorder="1" applyAlignment="1">
      <alignment horizontal="left" vertical="center"/>
    </xf>
    <xf numFmtId="0" fontId="105" fillId="77" borderId="48" xfId="0" applyFont="1" applyFill="1" applyBorder="1" applyAlignment="1">
      <alignment horizontal="left"/>
    </xf>
    <xf numFmtId="0" fontId="105" fillId="77" borderId="48" xfId="0" applyFont="1" applyFill="1" applyBorder="1" applyAlignment="1">
      <alignment horizontal="left" wrapText="1"/>
    </xf>
    <xf numFmtId="0" fontId="125" fillId="2" borderId="0" xfId="14" applyFont="1" applyFill="1"/>
    <xf numFmtId="0" fontId="2" fillId="2" borderId="48" xfId="0" applyFont="1" applyFill="1" applyBorder="1" applyAlignment="1">
      <alignment horizontal="right" vertical="center" wrapText="1"/>
    </xf>
    <xf numFmtId="0" fontId="105" fillId="2" borderId="48" xfId="0" applyFont="1" applyFill="1" applyBorder="1" applyAlignment="1">
      <alignment horizontal="right" vertical="center" wrapText="1"/>
    </xf>
    <xf numFmtId="0" fontId="2" fillId="2" borderId="48" xfId="0" applyFont="1" applyFill="1" applyBorder="1" applyAlignment="1">
      <alignment horizontal="justify" vertical="center" wrapText="1"/>
    </xf>
    <xf numFmtId="0" fontId="2" fillId="2" borderId="48" xfId="0" applyFont="1" applyFill="1" applyBorder="1" applyAlignment="1">
      <alignment horizontal="left" vertical="center" wrapText="1"/>
    </xf>
    <xf numFmtId="0" fontId="125" fillId="2" borderId="0" xfId="14" applyFont="1" applyFill="1" applyBorder="1"/>
    <xf numFmtId="49" fontId="2" fillId="2" borderId="48" xfId="0" applyNumberFormat="1" applyFont="1" applyFill="1" applyBorder="1" applyAlignment="1">
      <alignment horizontal="left"/>
    </xf>
    <xf numFmtId="175" fontId="2" fillId="2" borderId="48" xfId="0" applyNumberFormat="1" applyFont="1" applyFill="1" applyBorder="1" applyAlignment="1">
      <alignment horizontal="left"/>
    </xf>
    <xf numFmtId="3" fontId="2" fillId="2" borderId="48" xfId="0" applyNumberFormat="1" applyFont="1" applyFill="1" applyBorder="1"/>
    <xf numFmtId="0" fontId="129" fillId="2" borderId="0" xfId="0" applyFont="1" applyFill="1"/>
    <xf numFmtId="0" fontId="126" fillId="77" borderId="48" xfId="0" applyFont="1" applyFill="1" applyBorder="1"/>
    <xf numFmtId="0" fontId="123" fillId="80" borderId="48" xfId="0" applyFont="1" applyFill="1" applyBorder="1"/>
    <xf numFmtId="0" fontId="4" fillId="2" borderId="48" xfId="0" applyFont="1" applyFill="1" applyBorder="1"/>
    <xf numFmtId="0" fontId="123" fillId="2" borderId="48" xfId="0" applyFont="1" applyFill="1" applyBorder="1" applyAlignment="1">
      <alignment horizontal="left" vertical="top" wrapText="1"/>
    </xf>
    <xf numFmtId="0" fontId="123" fillId="2" borderId="48" xfId="0" applyFont="1" applyFill="1" applyBorder="1" applyAlignment="1">
      <alignment horizontal="center"/>
    </xf>
    <xf numFmtId="0" fontId="123" fillId="2" borderId="48" xfId="0" applyFont="1" applyFill="1" applyBorder="1" applyAlignment="1">
      <alignment horizontal="left" wrapText="1"/>
    </xf>
    <xf numFmtId="0" fontId="123" fillId="2" borderId="48" xfId="0" applyFont="1" applyFill="1" applyBorder="1"/>
    <xf numFmtId="0" fontId="98" fillId="77" borderId="0" xfId="0" applyFont="1" applyFill="1" applyAlignment="1">
      <alignment wrapText="1"/>
    </xf>
    <xf numFmtId="0" fontId="124" fillId="2" borderId="0" xfId="14" applyFont="1" applyFill="1"/>
    <xf numFmtId="0" fontId="106" fillId="80" borderId="0" xfId="0" applyFont="1" applyFill="1"/>
    <xf numFmtId="0" fontId="98" fillId="80" borderId="0" xfId="0" applyFont="1" applyFill="1"/>
    <xf numFmtId="0" fontId="127" fillId="2" borderId="0" xfId="1664" applyFont="1" applyFill="1" applyAlignment="1">
      <alignment vertical="center" wrapText="1"/>
    </xf>
    <xf numFmtId="0" fontId="98" fillId="80" borderId="0" xfId="0" applyFont="1" applyFill="1" applyAlignment="1">
      <alignment wrapText="1"/>
    </xf>
    <xf numFmtId="0" fontId="106" fillId="2" borderId="0" xfId="0" applyFont="1" applyFill="1" applyAlignment="1">
      <alignment horizontal="left" vertical="center" wrapText="1"/>
    </xf>
    <xf numFmtId="0" fontId="106" fillId="2" borderId="0" xfId="0" applyFont="1" applyFill="1" applyAlignment="1">
      <alignment horizontal="left"/>
    </xf>
    <xf numFmtId="0" fontId="98" fillId="77" borderId="0" xfId="0" applyFont="1" applyFill="1" applyAlignment="1">
      <alignment horizontal="left"/>
    </xf>
    <xf numFmtId="0" fontId="98" fillId="80" borderId="0" xfId="0" applyFont="1" applyFill="1" applyAlignment="1">
      <alignment horizontal="left"/>
    </xf>
    <xf numFmtId="49" fontId="3" fillId="2" borderId="0" xfId="0" applyNumberFormat="1" applyFont="1" applyFill="1" applyAlignment="1">
      <alignment horizontal="left" vertical="center"/>
    </xf>
    <xf numFmtId="0" fontId="96" fillId="2" borderId="0" xfId="0" applyFont="1" applyFill="1"/>
    <xf numFmtId="0" fontId="128" fillId="77" borderId="0" xfId="0" applyFont="1" applyFill="1" applyAlignment="1">
      <alignment horizontal="left" vertical="center"/>
    </xf>
    <xf numFmtId="49" fontId="128" fillId="77" borderId="0" xfId="0" applyNumberFormat="1" applyFont="1" applyFill="1" applyAlignment="1">
      <alignment horizontal="left" vertical="center"/>
    </xf>
    <xf numFmtId="0" fontId="122" fillId="2" borderId="0" xfId="0" applyFont="1" applyFill="1" applyAlignment="1">
      <alignment vertical="center"/>
    </xf>
    <xf numFmtId="0" fontId="110" fillId="77" borderId="0" xfId="13" applyFont="1" applyFill="1" applyAlignment="1">
      <alignment horizontal="left" vertical="center" wrapText="1"/>
    </xf>
    <xf numFmtId="0" fontId="116" fillId="78" borderId="41" xfId="0" applyFont="1" applyFill="1" applyBorder="1" applyAlignment="1">
      <alignment vertical="center" wrapText="1"/>
    </xf>
    <xf numFmtId="0" fontId="98" fillId="81" borderId="48" xfId="0" applyFont="1" applyFill="1" applyBorder="1" applyAlignment="1">
      <alignment horizontal="center"/>
    </xf>
    <xf numFmtId="0" fontId="134" fillId="82" borderId="52" xfId="0" applyFont="1" applyFill="1" applyBorder="1"/>
    <xf numFmtId="0" fontId="134" fillId="82" borderId="53" xfId="0" applyFont="1" applyFill="1" applyBorder="1"/>
    <xf numFmtId="0" fontId="135" fillId="82" borderId="54" xfId="1680" applyFont="1" applyFill="1" applyBorder="1" applyAlignment="1"/>
    <xf numFmtId="0" fontId="139" fillId="2" borderId="0" xfId="0" applyFont="1" applyFill="1"/>
    <xf numFmtId="0" fontId="102" fillId="2" borderId="0" xfId="0" applyFont="1" applyFill="1" applyAlignment="1">
      <alignment horizontal="left" vertical="center" indent="4"/>
    </xf>
    <xf numFmtId="0" fontId="104" fillId="83" borderId="0" xfId="0" applyFont="1" applyFill="1" applyAlignment="1">
      <alignment horizontal="left" vertical="center" wrapText="1" indent="3"/>
    </xf>
    <xf numFmtId="0" fontId="140" fillId="2" borderId="0" xfId="0" applyFont="1" applyFill="1" applyAlignment="1">
      <alignment horizontal="left" vertical="center" wrapText="1" indent="3"/>
    </xf>
    <xf numFmtId="0" fontId="137" fillId="2" borderId="0" xfId="0" applyFont="1" applyFill="1" applyAlignment="1">
      <alignment horizontal="left" indent="3"/>
    </xf>
    <xf numFmtId="0" fontId="138" fillId="2" borderId="0" xfId="14" applyFont="1" applyFill="1" applyAlignment="1">
      <alignment horizontal="left" indent="3"/>
    </xf>
    <xf numFmtId="0" fontId="132" fillId="2" borderId="0" xfId="0" applyFont="1" applyFill="1" applyAlignment="1">
      <alignment horizontal="left" indent="3"/>
    </xf>
    <xf numFmtId="0" fontId="0" fillId="2" borderId="0" xfId="0" applyFill="1" applyAlignment="1">
      <alignment horizontal="left" indent="3"/>
    </xf>
    <xf numFmtId="2" fontId="2" fillId="2" borderId="41" xfId="0" applyNumberFormat="1" applyFont="1" applyFill="1" applyBorder="1" applyAlignment="1">
      <alignment horizontal="center"/>
    </xf>
    <xf numFmtId="2" fontId="4" fillId="2" borderId="41" xfId="0" applyNumberFormat="1" applyFont="1" applyFill="1" applyBorder="1" applyAlignment="1">
      <alignment horizontal="center"/>
    </xf>
    <xf numFmtId="2" fontId="4" fillId="2" borderId="41" xfId="0" applyNumberFormat="1" applyFont="1" applyFill="1" applyBorder="1"/>
    <xf numFmtId="0" fontId="5" fillId="0" borderId="0" xfId="0" applyFont="1"/>
    <xf numFmtId="0" fontId="21" fillId="0" borderId="0" xfId="14"/>
    <xf numFmtId="0" fontId="2" fillId="84" borderId="63" xfId="0" applyFont="1" applyFill="1" applyBorder="1" applyAlignment="1">
      <alignment horizontal="center" vertical="center" wrapText="1"/>
    </xf>
    <xf numFmtId="0" fontId="2" fillId="84" borderId="64" xfId="0" applyFont="1" applyFill="1" applyBorder="1" applyAlignment="1">
      <alignment horizontal="center" vertical="center" wrapText="1"/>
    </xf>
    <xf numFmtId="0" fontId="2" fillId="0" borderId="65" xfId="0" applyFont="1" applyBorder="1" applyAlignment="1">
      <alignment horizontal="center" vertical="top"/>
    </xf>
    <xf numFmtId="0" fontId="2" fillId="0" borderId="58" xfId="0" applyFont="1" applyBorder="1" applyAlignment="1">
      <alignment horizontal="center" vertical="top"/>
    </xf>
    <xf numFmtId="195" fontId="2" fillId="0" borderId="0" xfId="0" applyNumberFormat="1" applyFont="1"/>
    <xf numFmtId="0" fontId="2" fillId="0" borderId="0" xfId="16" applyFont="1" applyAlignment="1">
      <alignment horizontal="left" vertical="top" indent="1"/>
    </xf>
    <xf numFmtId="196" fontId="2" fillId="0" borderId="55" xfId="16" applyNumberFormat="1" applyFont="1" applyBorder="1" applyAlignment="1">
      <alignment horizontal="center" vertical="top"/>
    </xf>
    <xf numFmtId="197" fontId="3" fillId="0" borderId="0" xfId="16" applyNumberFormat="1" applyFont="1" applyProtection="1">
      <protection hidden="1"/>
    </xf>
    <xf numFmtId="0" fontId="3" fillId="0" borderId="0" xfId="16" applyFont="1" applyAlignment="1">
      <alignment horizontal="left" vertical="top" indent="1"/>
    </xf>
    <xf numFmtId="197" fontId="9" fillId="0" borderId="0" xfId="16" applyNumberFormat="1" applyFont="1" applyProtection="1">
      <protection hidden="1"/>
    </xf>
    <xf numFmtId="49" fontId="3" fillId="0" borderId="0" xfId="16" applyNumberFormat="1" applyFont="1" applyAlignment="1" applyProtection="1">
      <alignment horizontal="left" indent="1"/>
      <protection hidden="1"/>
    </xf>
    <xf numFmtId="0" fontId="6" fillId="0" borderId="0" xfId="16" applyAlignment="1">
      <alignment horizontal="left" indent="1"/>
    </xf>
    <xf numFmtId="0" fontId="2" fillId="0" borderId="55" xfId="16" applyFont="1" applyBorder="1" applyAlignment="1">
      <alignment horizontal="center"/>
    </xf>
    <xf numFmtId="195" fontId="6" fillId="0" borderId="0" xfId="16" applyNumberFormat="1"/>
    <xf numFmtId="49" fontId="112" fillId="0" borderId="57" xfId="16" applyNumberFormat="1" applyFont="1" applyBorder="1" applyAlignment="1" applyProtection="1">
      <alignment horizontal="left" indent="1"/>
      <protection hidden="1"/>
    </xf>
    <xf numFmtId="196" fontId="112" fillId="0" borderId="56" xfId="16" applyNumberFormat="1" applyFont="1" applyBorder="1" applyAlignment="1" applyProtection="1">
      <alignment horizontal="center"/>
      <protection hidden="1"/>
    </xf>
    <xf numFmtId="197" fontId="112" fillId="0" borderId="57" xfId="16" applyNumberFormat="1" applyFont="1" applyBorder="1" applyProtection="1">
      <protection hidden="1"/>
    </xf>
    <xf numFmtId="197" fontId="112" fillId="0" borderId="62" xfId="16" applyNumberFormat="1" applyFont="1" applyBorder="1" applyProtection="1">
      <protection hidden="1"/>
    </xf>
    <xf numFmtId="165" fontId="9" fillId="0" borderId="5" xfId="1663" applyNumberFormat="1" applyFont="1" applyBorder="1" applyAlignment="1">
      <alignment horizontal="right"/>
    </xf>
    <xf numFmtId="165" fontId="9" fillId="0" borderId="4" xfId="1663" applyNumberFormat="1" applyFont="1" applyBorder="1" applyAlignment="1">
      <alignment horizontal="right"/>
    </xf>
    <xf numFmtId="170" fontId="105" fillId="2" borderId="41" xfId="1" applyNumberFormat="1" applyFont="1" applyFill="1" applyBorder="1"/>
    <xf numFmtId="170" fontId="115" fillId="2" borderId="41" xfId="1" applyNumberFormat="1" applyFont="1" applyFill="1" applyBorder="1" applyAlignment="1">
      <alignment horizontal="right"/>
    </xf>
    <xf numFmtId="170" fontId="116" fillId="2" borderId="41" xfId="1" applyNumberFormat="1" applyFont="1" applyFill="1" applyBorder="1"/>
    <xf numFmtId="0" fontId="109" fillId="77" borderId="66" xfId="0" applyFont="1" applyFill="1" applyBorder="1"/>
    <xf numFmtId="14" fontId="2" fillId="2" borderId="48" xfId="0" applyNumberFormat="1" applyFont="1" applyFill="1" applyBorder="1" applyAlignment="1">
      <alignment vertical="center" wrapText="1"/>
    </xf>
    <xf numFmtId="9" fontId="105" fillId="2" borderId="48" xfId="1" applyFont="1" applyFill="1" applyBorder="1" applyAlignment="1">
      <alignment horizontal="right" vertical="center" wrapText="1"/>
    </xf>
    <xf numFmtId="9" fontId="2" fillId="2" borderId="48" xfId="1" applyFont="1" applyFill="1" applyBorder="1" applyAlignment="1">
      <alignment horizontal="right" vertical="center" wrapText="1"/>
    </xf>
    <xf numFmtId="198" fontId="2" fillId="2" borderId="48" xfId="0" applyNumberFormat="1" applyFont="1" applyFill="1" applyBorder="1"/>
    <xf numFmtId="1" fontId="2" fillId="2" borderId="48" xfId="0" applyNumberFormat="1" applyFont="1" applyFill="1" applyBorder="1"/>
    <xf numFmtId="169" fontId="4" fillId="2" borderId="48" xfId="0" applyNumberFormat="1" applyFont="1" applyFill="1" applyBorder="1"/>
    <xf numFmtId="0" fontId="98" fillId="80" borderId="0" xfId="0" applyFont="1" applyFill="1" applyAlignment="1">
      <alignment horizontal="left" wrapText="1"/>
    </xf>
    <xf numFmtId="0" fontId="133" fillId="0" borderId="0" xfId="1680"/>
    <xf numFmtId="0" fontId="116" fillId="78" borderId="41" xfId="0" applyFont="1" applyFill="1" applyBorder="1" applyAlignment="1">
      <alignment vertical="center" wrapText="1"/>
    </xf>
    <xf numFmtId="0" fontId="34" fillId="0" borderId="0" xfId="0" applyFont="1" applyAlignment="1">
      <alignment horizontal="center" vertical="center"/>
    </xf>
    <xf numFmtId="0" fontId="2" fillId="84" borderId="60" xfId="0" applyFont="1" applyFill="1" applyBorder="1" applyAlignment="1">
      <alignment horizontal="center" vertical="center"/>
    </xf>
    <xf numFmtId="0" fontId="2" fillId="84" borderId="61" xfId="0" applyFont="1" applyFill="1" applyBorder="1" applyAlignment="1"/>
    <xf numFmtId="0" fontId="2" fillId="84" borderId="58" xfId="0" applyFont="1" applyFill="1" applyBorder="1" applyAlignment="1">
      <alignment horizontal="center" vertical="center" wrapText="1"/>
    </xf>
    <xf numFmtId="0" fontId="2" fillId="84" borderId="56" xfId="0" applyFont="1" applyFill="1" applyBorder="1" applyAlignment="1">
      <alignment horizontal="center" vertical="center"/>
    </xf>
    <xf numFmtId="0" fontId="2" fillId="84" borderId="59" xfId="0" applyFont="1" applyFill="1" applyBorder="1" applyAlignment="1">
      <alignment horizontal="center" vertical="center"/>
    </xf>
    <xf numFmtId="0" fontId="2" fillId="84" borderId="62" xfId="0" applyFont="1" applyFill="1" applyBorder="1" applyAlignment="1">
      <alignment horizontal="center" vertical="center"/>
    </xf>
    <xf numFmtId="1" fontId="110" fillId="77" borderId="0" xfId="1663" applyNumberFormat="1" applyFont="1" applyFill="1" applyAlignment="1">
      <alignment horizontal="center" vertical="center" wrapText="1"/>
    </xf>
    <xf numFmtId="1" fontId="110" fillId="77" borderId="42" xfId="1663" applyNumberFormat="1" applyFont="1" applyFill="1" applyBorder="1" applyAlignment="1">
      <alignment horizontal="center" vertical="center" wrapText="1"/>
    </xf>
    <xf numFmtId="0" fontId="110" fillId="77" borderId="0" xfId="13" applyFont="1" applyFill="1" applyAlignment="1">
      <alignment horizontal="left" vertical="center" wrapText="1"/>
    </xf>
    <xf numFmtId="0" fontId="109" fillId="77" borderId="43" xfId="0" applyFont="1" applyFill="1" applyBorder="1" applyAlignment="1">
      <alignment horizontal="center"/>
    </xf>
    <xf numFmtId="0" fontId="109" fillId="77" borderId="66" xfId="0" applyFont="1" applyFill="1" applyBorder="1" applyAlignment="1">
      <alignment horizontal="center"/>
    </xf>
    <xf numFmtId="0" fontId="109" fillId="77" borderId="67" xfId="0" applyFont="1" applyFill="1" applyBorder="1" applyAlignment="1">
      <alignment horizontal="center"/>
    </xf>
    <xf numFmtId="0" fontId="109" fillId="77" borderId="68" xfId="0" applyFont="1" applyFill="1" applyBorder="1" applyAlignment="1">
      <alignment horizontal="center"/>
    </xf>
    <xf numFmtId="0" fontId="109" fillId="77" borderId="68" xfId="0" applyFont="1" applyFill="1" applyBorder="1" applyAlignment="1">
      <alignment horizontal="center" vertical="top"/>
    </xf>
    <xf numFmtId="0" fontId="109" fillId="77" borderId="0" xfId="0" applyFont="1" applyFill="1" applyAlignment="1">
      <alignment horizontal="center" vertical="top"/>
    </xf>
    <xf numFmtId="0" fontId="109" fillId="77" borderId="42" xfId="0" applyFont="1" applyFill="1" applyBorder="1" applyAlignment="1">
      <alignment horizontal="center" vertical="top"/>
    </xf>
    <xf numFmtId="0" fontId="109" fillId="77" borderId="68" xfId="0" applyFont="1" applyFill="1" applyBorder="1" applyAlignment="1">
      <alignment horizontal="center" vertical="center"/>
    </xf>
    <xf numFmtId="0" fontId="109" fillId="77" borderId="0" xfId="0" applyFont="1" applyFill="1" applyAlignment="1">
      <alignment horizontal="center" vertical="center"/>
    </xf>
    <xf numFmtId="0" fontId="109" fillId="77" borderId="42" xfId="0" applyFont="1" applyFill="1" applyBorder="1" applyAlignment="1">
      <alignment horizontal="center" vertical="center"/>
    </xf>
    <xf numFmtId="0" fontId="98" fillId="81" borderId="49" xfId="0" applyFont="1" applyFill="1" applyBorder="1" applyAlignment="1">
      <alignment horizontal="center"/>
    </xf>
    <xf numFmtId="0" fontId="98" fillId="81" borderId="50" xfId="0" applyFont="1" applyFill="1" applyBorder="1" applyAlignment="1">
      <alignment horizontal="center"/>
    </xf>
    <xf numFmtId="0" fontId="98" fillId="81" borderId="51" xfId="0" applyFont="1" applyFill="1" applyBorder="1" applyAlignment="1">
      <alignment horizontal="center"/>
    </xf>
    <xf numFmtId="0" fontId="98" fillId="79" borderId="49" xfId="0" applyFont="1" applyFill="1" applyBorder="1" applyAlignment="1">
      <alignment horizontal="center"/>
    </xf>
    <xf numFmtId="0" fontId="98" fillId="79" borderId="50" xfId="0" applyFont="1" applyFill="1" applyBorder="1" applyAlignment="1">
      <alignment horizontal="center"/>
    </xf>
    <xf numFmtId="0" fontId="98" fillId="79" borderId="51" xfId="0" applyFont="1" applyFill="1" applyBorder="1" applyAlignment="1">
      <alignment horizontal="center"/>
    </xf>
    <xf numFmtId="0" fontId="98" fillId="81" borderId="48" xfId="0" applyFont="1" applyFill="1" applyBorder="1" applyAlignment="1">
      <alignment horizontal="center"/>
    </xf>
    <xf numFmtId="0" fontId="128" fillId="77" borderId="48" xfId="11" applyFont="1" applyFill="1" applyBorder="1" applyAlignment="1">
      <alignment horizontal="center" vertical="center"/>
    </xf>
    <xf numFmtId="0" fontId="128" fillId="77" borderId="48" xfId="11" applyFont="1" applyFill="1" applyBorder="1" applyAlignment="1">
      <alignment horizontal="center" vertical="center" wrapText="1"/>
    </xf>
    <xf numFmtId="0" fontId="128" fillId="77" borderId="48" xfId="11" applyFont="1" applyFill="1" applyBorder="1" applyAlignment="1">
      <alignment horizontal="center" vertical="top" wrapText="1"/>
    </xf>
    <xf numFmtId="49" fontId="128" fillId="77" borderId="48" xfId="11" applyNumberFormat="1" applyFont="1" applyFill="1" applyBorder="1" applyAlignment="1">
      <alignment horizontal="center" vertical="center"/>
    </xf>
    <xf numFmtId="0" fontId="123" fillId="77" borderId="48" xfId="0" applyFont="1" applyFill="1" applyBorder="1" applyAlignment="1">
      <alignment horizontal="left" vertical="top" wrapText="1"/>
    </xf>
    <xf numFmtId="0" fontId="123" fillId="80" borderId="48" xfId="0" applyFont="1" applyFill="1" applyBorder="1" applyAlignment="1">
      <alignment horizontal="center"/>
    </xf>
    <xf numFmtId="0" fontId="123" fillId="77" borderId="48" xfId="0" applyFont="1" applyFill="1" applyBorder="1" applyAlignment="1">
      <alignment horizontal="left" wrapText="1"/>
    </xf>
    <xf numFmtId="0" fontId="128" fillId="77" borderId="0" xfId="1664" applyFont="1" applyFill="1" applyAlignment="1">
      <alignment horizontal="center" vertical="center" wrapText="1"/>
    </xf>
    <xf numFmtId="0" fontId="98" fillId="80" borderId="0" xfId="0" applyFont="1" applyFill="1" applyAlignment="1">
      <alignment horizontal="center"/>
    </xf>
    <xf numFmtId="0" fontId="98" fillId="77" borderId="0" xfId="0" applyFont="1" applyFill="1" applyAlignment="1">
      <alignment horizontal="center" wrapText="1"/>
    </xf>
    <xf numFmtId="0" fontId="98" fillId="77" borderId="0" xfId="0" applyFont="1" applyFill="1" applyAlignment="1">
      <alignment horizontal="center"/>
    </xf>
    <xf numFmtId="0" fontId="98" fillId="77" borderId="0" xfId="0" applyFont="1" applyFill="1" applyAlignment="1">
      <alignment horizontal="center" vertical="center"/>
    </xf>
  </cellXfs>
  <cellStyles count="1681">
    <cellStyle name="20 % - Akzent1 2" xfId="406" xr:uid="{00000000-0005-0000-0000-000000000000}"/>
    <cellStyle name="20 % - Akzent1 3" xfId="933" xr:uid="{00000000-0005-0000-0000-000001000000}"/>
    <cellStyle name="20 % - Akzent1 3 2" xfId="1322" xr:uid="{00000000-0005-0000-0000-000002000000}"/>
    <cellStyle name="20 % - Akzent1 4" xfId="1110" xr:uid="{00000000-0005-0000-0000-000003000000}"/>
    <cellStyle name="20 % - Akzent1 5" xfId="724" xr:uid="{00000000-0005-0000-0000-000004000000}"/>
    <cellStyle name="20 % - Akzent1 6" xfId="72" xr:uid="{00000000-0005-0000-0000-000005000000}"/>
    <cellStyle name="20 % - Akzent2 2" xfId="441" xr:uid="{00000000-0005-0000-0000-000006000000}"/>
    <cellStyle name="20 % - Akzent2 3" xfId="935" xr:uid="{00000000-0005-0000-0000-000007000000}"/>
    <cellStyle name="20 % - Akzent2 3 2" xfId="1324" xr:uid="{00000000-0005-0000-0000-000008000000}"/>
    <cellStyle name="20 % - Akzent2 4" xfId="1112" xr:uid="{00000000-0005-0000-0000-000009000000}"/>
    <cellStyle name="20 % - Akzent2 5" xfId="726" xr:uid="{00000000-0005-0000-0000-00000A000000}"/>
    <cellStyle name="20 % - Akzent2 6" xfId="76" xr:uid="{00000000-0005-0000-0000-00000B000000}"/>
    <cellStyle name="20 % - Akzent3 2" xfId="370" xr:uid="{00000000-0005-0000-0000-00000C000000}"/>
    <cellStyle name="20 % - Akzent3 3" xfId="937" xr:uid="{00000000-0005-0000-0000-00000D000000}"/>
    <cellStyle name="20 % - Akzent3 3 2" xfId="1326" xr:uid="{00000000-0005-0000-0000-00000E000000}"/>
    <cellStyle name="20 % - Akzent3 4" xfId="1114" xr:uid="{00000000-0005-0000-0000-00000F000000}"/>
    <cellStyle name="20 % - Akzent3 5" xfId="728" xr:uid="{00000000-0005-0000-0000-000010000000}"/>
    <cellStyle name="20 % - Akzent3 6" xfId="80" xr:uid="{00000000-0005-0000-0000-000011000000}"/>
    <cellStyle name="20 % - Akzent4 2" xfId="335" xr:uid="{00000000-0005-0000-0000-000012000000}"/>
    <cellStyle name="20 % - Akzent4 3" xfId="939" xr:uid="{00000000-0005-0000-0000-000013000000}"/>
    <cellStyle name="20 % - Akzent4 3 2" xfId="1328" xr:uid="{00000000-0005-0000-0000-000014000000}"/>
    <cellStyle name="20 % - Akzent4 4" xfId="1116" xr:uid="{00000000-0005-0000-0000-000015000000}"/>
    <cellStyle name="20 % - Akzent4 5" xfId="730" xr:uid="{00000000-0005-0000-0000-000016000000}"/>
    <cellStyle name="20 % - Akzent4 6" xfId="84" xr:uid="{00000000-0005-0000-0000-000017000000}"/>
    <cellStyle name="20 % - Akzent5 2" xfId="318" xr:uid="{00000000-0005-0000-0000-000018000000}"/>
    <cellStyle name="20 % - Akzent5 3" xfId="941" xr:uid="{00000000-0005-0000-0000-000019000000}"/>
    <cellStyle name="20 % - Akzent5 3 2" xfId="1330" xr:uid="{00000000-0005-0000-0000-00001A000000}"/>
    <cellStyle name="20 % - Akzent5 4" xfId="1118" xr:uid="{00000000-0005-0000-0000-00001B000000}"/>
    <cellStyle name="20 % - Akzent5 5" xfId="732" xr:uid="{00000000-0005-0000-0000-00001C000000}"/>
    <cellStyle name="20 % - Akzent5 6" xfId="88" xr:uid="{00000000-0005-0000-0000-00001D000000}"/>
    <cellStyle name="20 % - Akzent6 2" xfId="309" xr:uid="{00000000-0005-0000-0000-00001E000000}"/>
    <cellStyle name="20 % - Akzent6 3" xfId="943" xr:uid="{00000000-0005-0000-0000-00001F000000}"/>
    <cellStyle name="20 % - Akzent6 3 2" xfId="1332" xr:uid="{00000000-0005-0000-0000-000020000000}"/>
    <cellStyle name="20 % - Akzent6 4" xfId="1120" xr:uid="{00000000-0005-0000-0000-000021000000}"/>
    <cellStyle name="20 % - Akzent6 5" xfId="734" xr:uid="{00000000-0005-0000-0000-000022000000}"/>
    <cellStyle name="20 % - Akzent6 6" xfId="92" xr:uid="{00000000-0005-0000-0000-000023000000}"/>
    <cellStyle name="20% - Akzent1" xfId="314" xr:uid="{00000000-0005-0000-0000-000024000000}"/>
    <cellStyle name="20% - Akzent2" xfId="453" xr:uid="{00000000-0005-0000-0000-000025000000}"/>
    <cellStyle name="20% - Akzent3" xfId="383" xr:uid="{00000000-0005-0000-0000-000026000000}"/>
    <cellStyle name="20% - Akzent4" xfId="418" xr:uid="{00000000-0005-0000-0000-000027000000}"/>
    <cellStyle name="20% - Akzent5" xfId="347" xr:uid="{00000000-0005-0000-0000-000028000000}"/>
    <cellStyle name="20% - Akzent6" xfId="401" xr:uid="{00000000-0005-0000-0000-000029000000}"/>
    <cellStyle name="40 % - Akzent1 2" xfId="436" xr:uid="{00000000-0005-0000-0000-00002A000000}"/>
    <cellStyle name="40 % - Akzent1 3" xfId="934" xr:uid="{00000000-0005-0000-0000-00002B000000}"/>
    <cellStyle name="40 % - Akzent1 3 2" xfId="1323" xr:uid="{00000000-0005-0000-0000-00002C000000}"/>
    <cellStyle name="40 % - Akzent1 4" xfId="1111" xr:uid="{00000000-0005-0000-0000-00002D000000}"/>
    <cellStyle name="40 % - Akzent1 5" xfId="725" xr:uid="{00000000-0005-0000-0000-00002E000000}"/>
    <cellStyle name="40 % - Akzent1 6" xfId="73" xr:uid="{00000000-0005-0000-0000-00002F000000}"/>
    <cellStyle name="40 % - Akzent2 2" xfId="365" xr:uid="{00000000-0005-0000-0000-000030000000}"/>
    <cellStyle name="40 % - Akzent2 3" xfId="936" xr:uid="{00000000-0005-0000-0000-000031000000}"/>
    <cellStyle name="40 % - Akzent2 3 2" xfId="1325" xr:uid="{00000000-0005-0000-0000-000032000000}"/>
    <cellStyle name="40 % - Akzent2 4" xfId="1113" xr:uid="{00000000-0005-0000-0000-000033000000}"/>
    <cellStyle name="40 % - Akzent2 5" xfId="727" xr:uid="{00000000-0005-0000-0000-000034000000}"/>
    <cellStyle name="40 % - Akzent2 6" xfId="77" xr:uid="{00000000-0005-0000-0000-000035000000}"/>
    <cellStyle name="40 % - Akzent3 2" xfId="330" xr:uid="{00000000-0005-0000-0000-000036000000}"/>
    <cellStyle name="40 % - Akzent3 3" xfId="938" xr:uid="{00000000-0005-0000-0000-000037000000}"/>
    <cellStyle name="40 % - Akzent3 3 2" xfId="1327" xr:uid="{00000000-0005-0000-0000-000038000000}"/>
    <cellStyle name="40 % - Akzent3 4" xfId="1115" xr:uid="{00000000-0005-0000-0000-000039000000}"/>
    <cellStyle name="40 % - Akzent3 5" xfId="729" xr:uid="{00000000-0005-0000-0000-00003A000000}"/>
    <cellStyle name="40 % - Akzent3 6" xfId="81" xr:uid="{00000000-0005-0000-0000-00003B000000}"/>
    <cellStyle name="40 % - Akzent4 2" xfId="392" xr:uid="{00000000-0005-0000-0000-00003C000000}"/>
    <cellStyle name="40 % - Akzent4 3" xfId="940" xr:uid="{00000000-0005-0000-0000-00003D000000}"/>
    <cellStyle name="40 % - Akzent4 3 2" xfId="1329" xr:uid="{00000000-0005-0000-0000-00003E000000}"/>
    <cellStyle name="40 % - Akzent4 4" xfId="1117" xr:uid="{00000000-0005-0000-0000-00003F000000}"/>
    <cellStyle name="40 % - Akzent4 5" xfId="731" xr:uid="{00000000-0005-0000-0000-000040000000}"/>
    <cellStyle name="40 % - Akzent4 6" xfId="85" xr:uid="{00000000-0005-0000-0000-000041000000}"/>
    <cellStyle name="40 % - Akzent5 2" xfId="427" xr:uid="{00000000-0005-0000-0000-000042000000}"/>
    <cellStyle name="40 % - Akzent5 3" xfId="942" xr:uid="{00000000-0005-0000-0000-000043000000}"/>
    <cellStyle name="40 % - Akzent5 3 2" xfId="1331" xr:uid="{00000000-0005-0000-0000-000044000000}"/>
    <cellStyle name="40 % - Akzent5 4" xfId="1119" xr:uid="{00000000-0005-0000-0000-000045000000}"/>
    <cellStyle name="40 % - Akzent5 5" xfId="733" xr:uid="{00000000-0005-0000-0000-000046000000}"/>
    <cellStyle name="40 % - Akzent5 6" xfId="89" xr:uid="{00000000-0005-0000-0000-000047000000}"/>
    <cellStyle name="40 % - Akzent6 2" xfId="356" xr:uid="{00000000-0005-0000-0000-000048000000}"/>
    <cellStyle name="40 % - Akzent6 3" xfId="944" xr:uid="{00000000-0005-0000-0000-000049000000}"/>
    <cellStyle name="40 % - Akzent6 3 2" xfId="1333" xr:uid="{00000000-0005-0000-0000-00004A000000}"/>
    <cellStyle name="40 % - Akzent6 4" xfId="1121" xr:uid="{00000000-0005-0000-0000-00004B000000}"/>
    <cellStyle name="40 % - Akzent6 5" xfId="735" xr:uid="{00000000-0005-0000-0000-00004C000000}"/>
    <cellStyle name="40 % - Akzent6 6" xfId="93" xr:uid="{00000000-0005-0000-0000-00004D000000}"/>
    <cellStyle name="40% - Akzent1" xfId="410" xr:uid="{00000000-0005-0000-0000-00004E000000}"/>
    <cellStyle name="40% - Akzent2" xfId="444" xr:uid="{00000000-0005-0000-0000-00004F000000}"/>
    <cellStyle name="40% - Akzent3" xfId="374" xr:uid="{00000000-0005-0000-0000-000050000000}"/>
    <cellStyle name="40% - Akzent4" xfId="339" xr:uid="{00000000-0005-0000-0000-000051000000}"/>
    <cellStyle name="40% - Akzent5" xfId="322" xr:uid="{00000000-0005-0000-0000-000052000000}"/>
    <cellStyle name="40% - Akzent6" xfId="275" xr:uid="{00000000-0005-0000-0000-000053000000}"/>
    <cellStyle name="60 % - Akzent1 2" xfId="311" xr:uid="{00000000-0005-0000-0000-000054000000}"/>
    <cellStyle name="60 % - Akzent1 3" xfId="74" xr:uid="{00000000-0005-0000-0000-000055000000}"/>
    <cellStyle name="60 % - Akzent2 2" xfId="450" xr:uid="{00000000-0005-0000-0000-000056000000}"/>
    <cellStyle name="60 % - Akzent2 3" xfId="78" xr:uid="{00000000-0005-0000-0000-000057000000}"/>
    <cellStyle name="60 % - Akzent3 2" xfId="380" xr:uid="{00000000-0005-0000-0000-000058000000}"/>
    <cellStyle name="60 % - Akzent3 3" xfId="82" xr:uid="{00000000-0005-0000-0000-000059000000}"/>
    <cellStyle name="60 % - Akzent4 2" xfId="416" xr:uid="{00000000-0005-0000-0000-00005A000000}"/>
    <cellStyle name="60 % - Akzent4 3" xfId="86" xr:uid="{00000000-0005-0000-0000-00005B000000}"/>
    <cellStyle name="60 % - Akzent5 2" xfId="344" xr:uid="{00000000-0005-0000-0000-00005C000000}"/>
    <cellStyle name="60 % - Akzent5 3" xfId="90" xr:uid="{00000000-0005-0000-0000-00005D000000}"/>
    <cellStyle name="60 % - Akzent6 2" xfId="398" xr:uid="{00000000-0005-0000-0000-00005E000000}"/>
    <cellStyle name="60 % - Akzent6 3" xfId="94" xr:uid="{00000000-0005-0000-0000-00005F000000}"/>
    <cellStyle name="60% - Akzent1" xfId="433" xr:uid="{00000000-0005-0000-0000-000060000000}"/>
    <cellStyle name="60% - Akzent2" xfId="362" xr:uid="{00000000-0005-0000-0000-000061000000}"/>
    <cellStyle name="60% - Akzent3" xfId="328" xr:uid="{00000000-0005-0000-0000-000062000000}"/>
    <cellStyle name="60% - Akzent4" xfId="389" xr:uid="{00000000-0005-0000-0000-000063000000}"/>
    <cellStyle name="60% - Akzent5" xfId="424" xr:uid="{00000000-0005-0000-0000-000064000000}"/>
    <cellStyle name="60% - Akzent6" xfId="353" xr:uid="{00000000-0005-0000-0000-000065000000}"/>
    <cellStyle name="Akzent1 2" xfId="407" xr:uid="{00000000-0005-0000-0000-000066000000}"/>
    <cellStyle name="Akzent1 3" xfId="71" xr:uid="{00000000-0005-0000-0000-000067000000}"/>
    <cellStyle name="Akzent2 2" xfId="442" xr:uid="{00000000-0005-0000-0000-000068000000}"/>
    <cellStyle name="Akzent2 3" xfId="75" xr:uid="{00000000-0005-0000-0000-000069000000}"/>
    <cellStyle name="Akzent3 2" xfId="371" xr:uid="{00000000-0005-0000-0000-00006A000000}"/>
    <cellStyle name="Akzent3 3" xfId="79" xr:uid="{00000000-0005-0000-0000-00006B000000}"/>
    <cellStyle name="Akzent4 2" xfId="336" xr:uid="{00000000-0005-0000-0000-00006C000000}"/>
    <cellStyle name="Akzent4 3" xfId="83" xr:uid="{00000000-0005-0000-0000-00006D000000}"/>
    <cellStyle name="Akzent5 2" xfId="319" xr:uid="{00000000-0005-0000-0000-00006E000000}"/>
    <cellStyle name="Akzent5 3" xfId="87" xr:uid="{00000000-0005-0000-0000-00006F000000}"/>
    <cellStyle name="Akzent6 2" xfId="454" xr:uid="{00000000-0005-0000-0000-000070000000}"/>
    <cellStyle name="Akzent6 3" xfId="91" xr:uid="{00000000-0005-0000-0000-000071000000}"/>
    <cellStyle name="AllgAus" xfId="384" xr:uid="{00000000-0005-0000-0000-000072000000}"/>
    <cellStyle name="AllgEin" xfId="419" xr:uid="{00000000-0005-0000-0000-000073000000}"/>
    <cellStyle name="Arial, 10pt" xfId="19" xr:uid="{00000000-0005-0000-0000-000074000000}"/>
    <cellStyle name="Arial, 10pt 10" xfId="737" xr:uid="{00000000-0005-0000-0000-000075000000}"/>
    <cellStyle name="Arial, 10pt 2" xfId="119" xr:uid="{00000000-0005-0000-0000-000076000000}"/>
    <cellStyle name="Arial, 10pt 2 2" xfId="138" xr:uid="{00000000-0005-0000-0000-000077000000}"/>
    <cellStyle name="Arial, 10pt 2 2 2" xfId="176" xr:uid="{00000000-0005-0000-0000-000078000000}"/>
    <cellStyle name="Arial, 10pt 2 2 2 2" xfId="253" xr:uid="{00000000-0005-0000-0000-000079000000}"/>
    <cellStyle name="Arial, 10pt 2 2 2 2 2" xfId="1095" xr:uid="{00000000-0005-0000-0000-00007A000000}"/>
    <cellStyle name="Arial, 10pt 2 2 2 2 2 2" xfId="1484" xr:uid="{00000000-0005-0000-0000-00007B000000}"/>
    <cellStyle name="Arial, 10pt 2 2 2 2 3" xfId="1301" xr:uid="{00000000-0005-0000-0000-00007C000000}"/>
    <cellStyle name="Arial, 10pt 2 2 2 2 4" xfId="1652" xr:uid="{00000000-0005-0000-0000-00007D000000}"/>
    <cellStyle name="Arial, 10pt 2 2 2 2 5" xfId="898" xr:uid="{00000000-0005-0000-0000-00007E000000}"/>
    <cellStyle name="Arial, 10pt 2 2 2 3" xfId="1019" xr:uid="{00000000-0005-0000-0000-00007F000000}"/>
    <cellStyle name="Arial, 10pt 2 2 2 3 2" xfId="1408" xr:uid="{00000000-0005-0000-0000-000080000000}"/>
    <cellStyle name="Arial, 10pt 2 2 2 4" xfId="1225" xr:uid="{00000000-0005-0000-0000-000081000000}"/>
    <cellStyle name="Arial, 10pt 2 2 2 5" xfId="1576" xr:uid="{00000000-0005-0000-0000-000082000000}"/>
    <cellStyle name="Arial, 10pt 2 2 2 6" xfId="821" xr:uid="{00000000-0005-0000-0000-000083000000}"/>
    <cellStyle name="Arial, 10pt 2 2 3" xfId="215" xr:uid="{00000000-0005-0000-0000-000084000000}"/>
    <cellStyle name="Arial, 10pt 2 2 3 2" xfId="1057" xr:uid="{00000000-0005-0000-0000-000085000000}"/>
    <cellStyle name="Arial, 10pt 2 2 3 2 2" xfId="1446" xr:uid="{00000000-0005-0000-0000-000086000000}"/>
    <cellStyle name="Arial, 10pt 2 2 3 3" xfId="1263" xr:uid="{00000000-0005-0000-0000-000087000000}"/>
    <cellStyle name="Arial, 10pt 2 2 3 4" xfId="1614" xr:uid="{00000000-0005-0000-0000-000088000000}"/>
    <cellStyle name="Arial, 10pt 2 2 3 5" xfId="860" xr:uid="{00000000-0005-0000-0000-000089000000}"/>
    <cellStyle name="Arial, 10pt 2 2 4" xfId="981" xr:uid="{00000000-0005-0000-0000-00008A000000}"/>
    <cellStyle name="Arial, 10pt 2 2 4 2" xfId="1370" xr:uid="{00000000-0005-0000-0000-00008B000000}"/>
    <cellStyle name="Arial, 10pt 2 2 5" xfId="1187" xr:uid="{00000000-0005-0000-0000-00008C000000}"/>
    <cellStyle name="Arial, 10pt 2 2 6" xfId="1538" xr:uid="{00000000-0005-0000-0000-00008D000000}"/>
    <cellStyle name="Arial, 10pt 2 2 7" xfId="783" xr:uid="{00000000-0005-0000-0000-00008E000000}"/>
    <cellStyle name="Arial, 10pt 2 3" xfId="157" xr:uid="{00000000-0005-0000-0000-00008F000000}"/>
    <cellStyle name="Arial, 10pt 2 3 2" xfId="234" xr:uid="{00000000-0005-0000-0000-000090000000}"/>
    <cellStyle name="Arial, 10pt 2 3 2 2" xfId="1076" xr:uid="{00000000-0005-0000-0000-000091000000}"/>
    <cellStyle name="Arial, 10pt 2 3 2 2 2" xfId="1465" xr:uid="{00000000-0005-0000-0000-000092000000}"/>
    <cellStyle name="Arial, 10pt 2 3 2 3" xfId="1282" xr:uid="{00000000-0005-0000-0000-000093000000}"/>
    <cellStyle name="Arial, 10pt 2 3 2 4" xfId="1633" xr:uid="{00000000-0005-0000-0000-000094000000}"/>
    <cellStyle name="Arial, 10pt 2 3 2 5" xfId="879" xr:uid="{00000000-0005-0000-0000-000095000000}"/>
    <cellStyle name="Arial, 10pt 2 3 3" xfId="1000" xr:uid="{00000000-0005-0000-0000-000096000000}"/>
    <cellStyle name="Arial, 10pt 2 3 3 2" xfId="1389" xr:uid="{00000000-0005-0000-0000-000097000000}"/>
    <cellStyle name="Arial, 10pt 2 3 4" xfId="1206" xr:uid="{00000000-0005-0000-0000-000098000000}"/>
    <cellStyle name="Arial, 10pt 2 3 5" xfId="1557" xr:uid="{00000000-0005-0000-0000-000099000000}"/>
    <cellStyle name="Arial, 10pt 2 3 6" xfId="802" xr:uid="{00000000-0005-0000-0000-00009A000000}"/>
    <cellStyle name="Arial, 10pt 2 4" xfId="196" xr:uid="{00000000-0005-0000-0000-00009B000000}"/>
    <cellStyle name="Arial, 10pt 2 4 2" xfId="1038" xr:uid="{00000000-0005-0000-0000-00009C000000}"/>
    <cellStyle name="Arial, 10pt 2 4 2 2" xfId="1427" xr:uid="{00000000-0005-0000-0000-00009D000000}"/>
    <cellStyle name="Arial, 10pt 2 4 3" xfId="1244" xr:uid="{00000000-0005-0000-0000-00009E000000}"/>
    <cellStyle name="Arial, 10pt 2 4 4" xfId="1595" xr:uid="{00000000-0005-0000-0000-00009F000000}"/>
    <cellStyle name="Arial, 10pt 2 4 5" xfId="841" xr:uid="{00000000-0005-0000-0000-0000A0000000}"/>
    <cellStyle name="Arial, 10pt 2 5" xfId="962" xr:uid="{00000000-0005-0000-0000-0000A1000000}"/>
    <cellStyle name="Arial, 10pt 2 5 2" xfId="1351" xr:uid="{00000000-0005-0000-0000-0000A2000000}"/>
    <cellStyle name="Arial, 10pt 2 6" xfId="1168" xr:uid="{00000000-0005-0000-0000-0000A3000000}"/>
    <cellStyle name="Arial, 10pt 2 7" xfId="1519" xr:uid="{00000000-0005-0000-0000-0000A4000000}"/>
    <cellStyle name="Arial, 10pt 2 8" xfId="764" xr:uid="{00000000-0005-0000-0000-0000A5000000}"/>
    <cellStyle name="Arial, 10pt 3" xfId="128" xr:uid="{00000000-0005-0000-0000-0000A6000000}"/>
    <cellStyle name="Arial, 10pt 3 2" xfId="166" xr:uid="{00000000-0005-0000-0000-0000A7000000}"/>
    <cellStyle name="Arial, 10pt 3 2 2" xfId="243" xr:uid="{00000000-0005-0000-0000-0000A8000000}"/>
    <cellStyle name="Arial, 10pt 3 2 2 2" xfId="1085" xr:uid="{00000000-0005-0000-0000-0000A9000000}"/>
    <cellStyle name="Arial, 10pt 3 2 2 2 2" xfId="1474" xr:uid="{00000000-0005-0000-0000-0000AA000000}"/>
    <cellStyle name="Arial, 10pt 3 2 2 3" xfId="1291" xr:uid="{00000000-0005-0000-0000-0000AB000000}"/>
    <cellStyle name="Arial, 10pt 3 2 2 4" xfId="1642" xr:uid="{00000000-0005-0000-0000-0000AC000000}"/>
    <cellStyle name="Arial, 10pt 3 2 2 5" xfId="888" xr:uid="{00000000-0005-0000-0000-0000AD000000}"/>
    <cellStyle name="Arial, 10pt 3 2 3" xfId="1009" xr:uid="{00000000-0005-0000-0000-0000AE000000}"/>
    <cellStyle name="Arial, 10pt 3 2 3 2" xfId="1398" xr:uid="{00000000-0005-0000-0000-0000AF000000}"/>
    <cellStyle name="Arial, 10pt 3 2 4" xfId="1215" xr:uid="{00000000-0005-0000-0000-0000B0000000}"/>
    <cellStyle name="Arial, 10pt 3 2 5" xfId="1566" xr:uid="{00000000-0005-0000-0000-0000B1000000}"/>
    <cellStyle name="Arial, 10pt 3 2 6" xfId="811" xr:uid="{00000000-0005-0000-0000-0000B2000000}"/>
    <cellStyle name="Arial, 10pt 3 3" xfId="205" xr:uid="{00000000-0005-0000-0000-0000B3000000}"/>
    <cellStyle name="Arial, 10pt 3 3 2" xfId="1047" xr:uid="{00000000-0005-0000-0000-0000B4000000}"/>
    <cellStyle name="Arial, 10pt 3 3 2 2" xfId="1436" xr:uid="{00000000-0005-0000-0000-0000B5000000}"/>
    <cellStyle name="Arial, 10pt 3 3 3" xfId="1253" xr:uid="{00000000-0005-0000-0000-0000B6000000}"/>
    <cellStyle name="Arial, 10pt 3 3 4" xfId="1604" xr:uid="{00000000-0005-0000-0000-0000B7000000}"/>
    <cellStyle name="Arial, 10pt 3 3 5" xfId="850" xr:uid="{00000000-0005-0000-0000-0000B8000000}"/>
    <cellStyle name="Arial, 10pt 3 4" xfId="971" xr:uid="{00000000-0005-0000-0000-0000B9000000}"/>
    <cellStyle name="Arial, 10pt 3 4 2" xfId="1360" xr:uid="{00000000-0005-0000-0000-0000BA000000}"/>
    <cellStyle name="Arial, 10pt 3 5" xfId="1177" xr:uid="{00000000-0005-0000-0000-0000BB000000}"/>
    <cellStyle name="Arial, 10pt 3 6" xfId="1528" xr:uid="{00000000-0005-0000-0000-0000BC000000}"/>
    <cellStyle name="Arial, 10pt 3 7" xfId="773" xr:uid="{00000000-0005-0000-0000-0000BD000000}"/>
    <cellStyle name="Arial, 10pt 4" xfId="147" xr:uid="{00000000-0005-0000-0000-0000BE000000}"/>
    <cellStyle name="Arial, 10pt 4 2" xfId="224" xr:uid="{00000000-0005-0000-0000-0000BF000000}"/>
    <cellStyle name="Arial, 10pt 4 2 2" xfId="1066" xr:uid="{00000000-0005-0000-0000-0000C0000000}"/>
    <cellStyle name="Arial, 10pt 4 2 2 2" xfId="1455" xr:uid="{00000000-0005-0000-0000-0000C1000000}"/>
    <cellStyle name="Arial, 10pt 4 2 3" xfId="1272" xr:uid="{00000000-0005-0000-0000-0000C2000000}"/>
    <cellStyle name="Arial, 10pt 4 2 4" xfId="1623" xr:uid="{00000000-0005-0000-0000-0000C3000000}"/>
    <cellStyle name="Arial, 10pt 4 2 5" xfId="869" xr:uid="{00000000-0005-0000-0000-0000C4000000}"/>
    <cellStyle name="Arial, 10pt 4 3" xfId="990" xr:uid="{00000000-0005-0000-0000-0000C5000000}"/>
    <cellStyle name="Arial, 10pt 4 3 2" xfId="1379" xr:uid="{00000000-0005-0000-0000-0000C6000000}"/>
    <cellStyle name="Arial, 10pt 4 4" xfId="1196" xr:uid="{00000000-0005-0000-0000-0000C7000000}"/>
    <cellStyle name="Arial, 10pt 4 5" xfId="1547" xr:uid="{00000000-0005-0000-0000-0000C8000000}"/>
    <cellStyle name="Arial, 10pt 4 6" xfId="792" xr:uid="{00000000-0005-0000-0000-0000C9000000}"/>
    <cellStyle name="Arial, 10pt 5" xfId="185" xr:uid="{00000000-0005-0000-0000-0000CA000000}"/>
    <cellStyle name="Arial, 10pt 5 2" xfId="1028" xr:uid="{00000000-0005-0000-0000-0000CB000000}"/>
    <cellStyle name="Arial, 10pt 5 2 2" xfId="1417" xr:uid="{00000000-0005-0000-0000-0000CC000000}"/>
    <cellStyle name="Arial, 10pt 5 3" xfId="1234" xr:uid="{00000000-0005-0000-0000-0000CD000000}"/>
    <cellStyle name="Arial, 10pt 5 4" xfId="1585" xr:uid="{00000000-0005-0000-0000-0000CE000000}"/>
    <cellStyle name="Arial, 10pt 5 5" xfId="830" xr:uid="{00000000-0005-0000-0000-0000CF000000}"/>
    <cellStyle name="Arial, 10pt 6" xfId="262" xr:uid="{00000000-0005-0000-0000-0000D0000000}"/>
    <cellStyle name="Arial, 10pt 6 2" xfId="1104" xr:uid="{00000000-0005-0000-0000-0000D1000000}"/>
    <cellStyle name="Arial, 10pt 6 2 2" xfId="1493" xr:uid="{00000000-0005-0000-0000-0000D2000000}"/>
    <cellStyle name="Arial, 10pt 6 3" xfId="1310" xr:uid="{00000000-0005-0000-0000-0000D3000000}"/>
    <cellStyle name="Arial, 10pt 6 4" xfId="1661" xr:uid="{00000000-0005-0000-0000-0000D4000000}"/>
    <cellStyle name="Arial, 10pt 6 5" xfId="907" xr:uid="{00000000-0005-0000-0000-0000D5000000}"/>
    <cellStyle name="Arial, 10pt 7" xfId="927" xr:uid="{00000000-0005-0000-0000-0000D6000000}"/>
    <cellStyle name="Arial, 10pt 7 2" xfId="1316" xr:uid="{00000000-0005-0000-0000-0000D7000000}"/>
    <cellStyle name="Arial, 10pt 8" xfId="1145" xr:uid="{00000000-0005-0000-0000-0000D8000000}"/>
    <cellStyle name="Arial, 10pt 9" xfId="1509" xr:uid="{00000000-0005-0000-0000-0000D9000000}"/>
    <cellStyle name="Arial, 8pt" xfId="17" xr:uid="{00000000-0005-0000-0000-0000DA000000}"/>
    <cellStyle name="Arial, 9pt" xfId="18" xr:uid="{00000000-0005-0000-0000-0000DB000000}"/>
    <cellStyle name="Ariel" xfId="348" xr:uid="{00000000-0005-0000-0000-0000DC000000}"/>
    <cellStyle name="Aus" xfId="402" xr:uid="{00000000-0005-0000-0000-0000DD000000}"/>
    <cellStyle name="Ausgabe 2" xfId="437" xr:uid="{00000000-0005-0000-0000-0000DE000000}"/>
    <cellStyle name="Ausgabe 3" xfId="63" xr:uid="{00000000-0005-0000-0000-0000DF000000}"/>
    <cellStyle name="BasisEineNK" xfId="366" xr:uid="{00000000-0005-0000-0000-0000E0000000}"/>
    <cellStyle name="BasisOhneNK" xfId="331" xr:uid="{00000000-0005-0000-0000-0000E1000000}"/>
    <cellStyle name="Berechnung 2" xfId="393" xr:uid="{00000000-0005-0000-0000-0000E2000000}"/>
    <cellStyle name="Berechnung 3" xfId="64" xr:uid="{00000000-0005-0000-0000-0000E3000000}"/>
    <cellStyle name="Besuchter Hyperlink 2" xfId="29" xr:uid="{00000000-0005-0000-0000-0000E4000000}"/>
    <cellStyle name="Besuchter Hyperlink 3" xfId="30" xr:uid="{00000000-0005-0000-0000-0000E5000000}"/>
    <cellStyle name="bin" xfId="428" xr:uid="{00000000-0005-0000-0000-0000E6000000}"/>
    <cellStyle name="blue" xfId="357" xr:uid="{00000000-0005-0000-0000-0000E7000000}"/>
    <cellStyle name="cell" xfId="411" xr:uid="{00000000-0005-0000-0000-0000E8000000}"/>
    <cellStyle name="Col&amp;RowHeadings" xfId="445" xr:uid="{00000000-0005-0000-0000-0000E9000000}"/>
    <cellStyle name="ColCodes" xfId="375" xr:uid="{00000000-0005-0000-0000-0000EA000000}"/>
    <cellStyle name="ColTitles" xfId="340" xr:uid="{00000000-0005-0000-0000-0000EB000000}"/>
    <cellStyle name="column" xfId="323" xr:uid="{00000000-0005-0000-0000-0000EC000000}"/>
    <cellStyle name="Comma" xfId="43" xr:uid="{00000000-0005-0000-0000-0000ED000000}"/>
    <cellStyle name="Comma [0]" xfId="44" xr:uid="{00000000-0005-0000-0000-0000EE000000}"/>
    <cellStyle name="Comma 2" xfId="452" xr:uid="{00000000-0005-0000-0000-0000EF000000}"/>
    <cellStyle name="Comma_00grad" xfId="382" xr:uid="{00000000-0005-0000-0000-0000F0000000}"/>
    <cellStyle name="Currency" xfId="41" xr:uid="{00000000-0005-0000-0000-0000F1000000}"/>
    <cellStyle name="Currency [0]" xfId="42" xr:uid="{00000000-0005-0000-0000-0000F2000000}"/>
    <cellStyle name="Currency_00grad" xfId="346" xr:uid="{00000000-0005-0000-0000-0000F3000000}"/>
    <cellStyle name="DataEntryCells" xfId="400" xr:uid="{00000000-0005-0000-0000-0000F4000000}"/>
    <cellStyle name="Eingabe 2" xfId="435" xr:uid="{00000000-0005-0000-0000-0000F5000000}"/>
    <cellStyle name="Eingabe 3" xfId="62" xr:uid="{00000000-0005-0000-0000-0000F6000000}"/>
    <cellStyle name="ErfAus" xfId="364" xr:uid="{00000000-0005-0000-0000-0000F7000000}"/>
    <cellStyle name="ErfEin" xfId="329" xr:uid="{00000000-0005-0000-0000-0000F8000000}"/>
    <cellStyle name="Ergebnis 2" xfId="391" xr:uid="{00000000-0005-0000-0000-0000F9000000}"/>
    <cellStyle name="Ergebnis 3" xfId="70" xr:uid="{00000000-0005-0000-0000-0000FA000000}"/>
    <cellStyle name="Erklärender Text 2" xfId="426" xr:uid="{00000000-0005-0000-0000-0000FB000000}"/>
    <cellStyle name="Erklärender Text 3" xfId="69" xr:uid="{00000000-0005-0000-0000-0000FC000000}"/>
    <cellStyle name="ErrRpt_DataEntryCells" xfId="355" xr:uid="{00000000-0005-0000-0000-0000FD000000}"/>
    <cellStyle name="ErrRpt-DataEntryCells" xfId="409" xr:uid="{00000000-0005-0000-0000-0000FE000000}"/>
    <cellStyle name="ErrRpt-GreyBackground" xfId="443" xr:uid="{00000000-0005-0000-0000-0000FF000000}"/>
    <cellStyle name="Euro" xfId="361" xr:uid="{00000000-0005-0000-0000-000000010000}"/>
    <cellStyle name="Euro 2" xfId="373" xr:uid="{00000000-0005-0000-0000-000001010000}"/>
    <cellStyle name="Finz2Ein" xfId="338" xr:uid="{00000000-0005-0000-0000-000002010000}"/>
    <cellStyle name="Finz3Ein" xfId="321" xr:uid="{00000000-0005-0000-0000-000003010000}"/>
    <cellStyle name="FinzAus" xfId="456" xr:uid="{00000000-0005-0000-0000-000004010000}"/>
    <cellStyle name="FinzEin" xfId="386" xr:uid="{00000000-0005-0000-0000-000005010000}"/>
    <cellStyle name="FordDM" xfId="421" xr:uid="{00000000-0005-0000-0000-000006010000}"/>
    <cellStyle name="FordEU" xfId="350" xr:uid="{00000000-0005-0000-0000-000007010000}"/>
    <cellStyle name="formula" xfId="404" xr:uid="{00000000-0005-0000-0000-000008010000}"/>
    <cellStyle name="FreiWeiß" xfId="439" xr:uid="{00000000-0005-0000-0000-000009010000}"/>
    <cellStyle name="FreiWeiß 2" xfId="368" xr:uid="{00000000-0005-0000-0000-00000A010000}"/>
    <cellStyle name="Fußnote" xfId="333" xr:uid="{00000000-0005-0000-0000-00000B010000}"/>
    <cellStyle name="gap" xfId="395" xr:uid="{00000000-0005-0000-0000-00000C010000}"/>
    <cellStyle name="GesperrtGelb" xfId="430" xr:uid="{00000000-0005-0000-0000-00000D010000}"/>
    <cellStyle name="GesperrtGelb 2" xfId="359" xr:uid="{00000000-0005-0000-0000-00000E010000}"/>
    <cellStyle name="GesperrtSchraffiert" xfId="413" xr:uid="{00000000-0005-0000-0000-00000F010000}"/>
    <cellStyle name="GesperrtSchraffiert 2" xfId="447" xr:uid="{00000000-0005-0000-0000-000010010000}"/>
    <cellStyle name="GJhrEin" xfId="377" xr:uid="{00000000-0005-0000-0000-000011010000}"/>
    <cellStyle name="GreyBackground" xfId="342" xr:uid="{00000000-0005-0000-0000-000012010000}"/>
    <cellStyle name="Gut 2" xfId="325" xr:uid="{00000000-0005-0000-0000-000013010000}"/>
    <cellStyle name="Gut 3" xfId="59" xr:uid="{00000000-0005-0000-0000-000014010000}"/>
    <cellStyle name="Hyperlink" xfId="1680" xr:uid="{00000000-0005-0000-0000-000015010000}"/>
    <cellStyle name="Hyperlink 2" xfId="31" xr:uid="{00000000-0005-0000-0000-000016010000}"/>
    <cellStyle name="Hyperlink 2 2" xfId="271" xr:uid="{00000000-0005-0000-0000-000017010000}"/>
    <cellStyle name="Hyperlink 2 3" xfId="1668" xr:uid="{00000000-0005-0000-0000-000018010000}"/>
    <cellStyle name="Hyperlink 3" xfId="268" xr:uid="{00000000-0005-0000-0000-000019010000}"/>
    <cellStyle name="ISC" xfId="316" xr:uid="{00000000-0005-0000-0000-00001A010000}"/>
    <cellStyle name="isced" xfId="313" xr:uid="{00000000-0005-0000-0000-00001B010000}"/>
    <cellStyle name="ISCED Titles" xfId="274" xr:uid="{00000000-0005-0000-0000-00001C010000}"/>
    <cellStyle name="Komma 2" xfId="5" xr:uid="{00000000-0005-0000-0000-00001D010000}"/>
    <cellStyle name="Komma 2 2" xfId="1674" xr:uid="{00000000-0005-0000-0000-00001E010000}"/>
    <cellStyle name="Komma 3" xfId="32" xr:uid="{00000000-0005-0000-0000-00001F010000}"/>
    <cellStyle name="Kopf" xfId="273" xr:uid="{00000000-0005-0000-0000-000020010000}"/>
    <cellStyle name="Leerzellen/Rand grau" xfId="312" xr:uid="{00000000-0005-0000-0000-000021010000}"/>
    <cellStyle name="level1a" xfId="451" xr:uid="{00000000-0005-0000-0000-000022010000}"/>
    <cellStyle name="level2" xfId="381" xr:uid="{00000000-0005-0000-0000-000023010000}"/>
    <cellStyle name="level2a" xfId="417" xr:uid="{00000000-0005-0000-0000-000024010000}"/>
    <cellStyle name="level2a 2" xfId="345" xr:uid="{00000000-0005-0000-0000-000025010000}"/>
    <cellStyle name="level3" xfId="399" xr:uid="{00000000-0005-0000-0000-000026010000}"/>
    <cellStyle name="Link" xfId="14" builtinId="8"/>
    <cellStyle name="Link 2" xfId="10" xr:uid="{00000000-0005-0000-0000-000028010000}"/>
    <cellStyle name="Link 3" xfId="1662" xr:uid="{00000000-0005-0000-0000-000029010000}"/>
    <cellStyle name="Link 4" xfId="1667" xr:uid="{00000000-0005-0000-0000-00002A010000}"/>
    <cellStyle name="Migliaia (0)_conti99" xfId="434" xr:uid="{00000000-0005-0000-0000-00002B010000}"/>
    <cellStyle name="Neutral 2" xfId="363" xr:uid="{00000000-0005-0000-0000-00002C010000}"/>
    <cellStyle name="Neutral 3" xfId="61" xr:uid="{00000000-0005-0000-0000-00002D010000}"/>
    <cellStyle name="Normal" xfId="45" xr:uid="{00000000-0005-0000-0000-00002E010000}"/>
    <cellStyle name="Notiz 2" xfId="390" xr:uid="{00000000-0005-0000-0000-00002F010000}"/>
    <cellStyle name="Notiz 2 2" xfId="425" xr:uid="{00000000-0005-0000-0000-000030010000}"/>
    <cellStyle name="Notiz 2 2 2" xfId="354" xr:uid="{00000000-0005-0000-0000-000031010000}"/>
    <cellStyle name="Notiz 3" xfId="693" xr:uid="{00000000-0005-0000-0000-000032010000}"/>
    <cellStyle name="Notiz 3 2" xfId="1150" xr:uid="{00000000-0005-0000-0000-000033010000}"/>
    <cellStyle name="Notiz 3 3" xfId="743" xr:uid="{00000000-0005-0000-0000-000034010000}"/>
    <cellStyle name="Notiz 4" xfId="932" xr:uid="{00000000-0005-0000-0000-000035010000}"/>
    <cellStyle name="Notiz 4 2" xfId="1321" xr:uid="{00000000-0005-0000-0000-000036010000}"/>
    <cellStyle name="Notiz 5" xfId="68" xr:uid="{00000000-0005-0000-0000-000037010000}"/>
    <cellStyle name="o.Tausender" xfId="408" xr:uid="{00000000-0005-0000-0000-000038010000}"/>
    <cellStyle name="Percent" xfId="40" xr:uid="{00000000-0005-0000-0000-000039010000}"/>
    <cellStyle name="Prozent" xfId="1" builtinId="5"/>
    <cellStyle name="Prozent 2" xfId="694" xr:uid="{00000000-0005-0000-0000-00003B010000}"/>
    <cellStyle name="Prozent 3" xfId="695" xr:uid="{00000000-0005-0000-0000-00003C010000}"/>
    <cellStyle name="ProzVeränderung" xfId="372" xr:uid="{00000000-0005-0000-0000-00003D010000}"/>
    <cellStyle name="row" xfId="337" xr:uid="{00000000-0005-0000-0000-00003E010000}"/>
    <cellStyle name="RowCodes" xfId="320" xr:uid="{00000000-0005-0000-0000-00003F010000}"/>
    <cellStyle name="Row-Col Headings" xfId="455" xr:uid="{00000000-0005-0000-0000-000040010000}"/>
    <cellStyle name="RowTitles" xfId="385" xr:uid="{00000000-0005-0000-0000-000041010000}"/>
    <cellStyle name="RowTitles1-Detail" xfId="420" xr:uid="{00000000-0005-0000-0000-000042010000}"/>
    <cellStyle name="RowTitles-Col2" xfId="349" xr:uid="{00000000-0005-0000-0000-000043010000}"/>
    <cellStyle name="RowTitles-Detail" xfId="403" xr:uid="{00000000-0005-0000-0000-000044010000}"/>
    <cellStyle name="Schlecht 2" xfId="438" xr:uid="{00000000-0005-0000-0000-000045010000}"/>
    <cellStyle name="Schlecht 3" xfId="60" xr:uid="{00000000-0005-0000-0000-000046010000}"/>
    <cellStyle name="Standard" xfId="0" builtinId="0"/>
    <cellStyle name="Standard 10" xfId="16" xr:uid="{00000000-0005-0000-0000-000048010000}"/>
    <cellStyle name="Standard 10 2" xfId="332" xr:uid="{00000000-0005-0000-0000-000049010000}"/>
    <cellStyle name="Standard 10 2 2" xfId="394" xr:uid="{00000000-0005-0000-0000-00004A010000}"/>
    <cellStyle name="Standard 10 2 3" xfId="914" xr:uid="{00000000-0005-0000-0000-00004B010000}"/>
    <cellStyle name="Standard 10 2 4" xfId="1138" xr:uid="{00000000-0005-0000-0000-00004C010000}"/>
    <cellStyle name="Standard 10 2 5" xfId="718" xr:uid="{00000000-0005-0000-0000-00004D010000}"/>
    <cellStyle name="Standard 10 3" xfId="429" xr:uid="{00000000-0005-0000-0000-00004E010000}"/>
    <cellStyle name="Standard 10 4" xfId="367" xr:uid="{00000000-0005-0000-0000-00004F010000}"/>
    <cellStyle name="Standard 10 5" xfId="910" xr:uid="{00000000-0005-0000-0000-000050010000}"/>
    <cellStyle name="Standard 10 6" xfId="1127" xr:uid="{00000000-0005-0000-0000-000051010000}"/>
    <cellStyle name="Standard 10 7" xfId="704" xr:uid="{00000000-0005-0000-0000-000052010000}"/>
    <cellStyle name="Standard 10 8" xfId="276" xr:uid="{00000000-0005-0000-0000-000053010000}"/>
    <cellStyle name="Standard 11" xfId="3" xr:uid="{00000000-0005-0000-0000-000054010000}"/>
    <cellStyle name="Standard 11 2" xfId="412" xr:uid="{00000000-0005-0000-0000-000055010000}"/>
    <cellStyle name="Standard 11 2 2" xfId="446" xr:uid="{00000000-0005-0000-0000-000056010000}"/>
    <cellStyle name="Standard 11 2 3" xfId="919" xr:uid="{00000000-0005-0000-0000-000057010000}"/>
    <cellStyle name="Standard 11 2 4" xfId="1142" xr:uid="{00000000-0005-0000-0000-000058010000}"/>
    <cellStyle name="Standard 11 2 5" xfId="722" xr:uid="{00000000-0005-0000-0000-000059010000}"/>
    <cellStyle name="Standard 11 3" xfId="376" xr:uid="{00000000-0005-0000-0000-00005A010000}"/>
    <cellStyle name="Standard 11 4" xfId="916" xr:uid="{00000000-0005-0000-0000-00005B010000}"/>
    <cellStyle name="Standard 11 5" xfId="1131" xr:uid="{00000000-0005-0000-0000-00005C010000}"/>
    <cellStyle name="Standard 11 6" xfId="710" xr:uid="{00000000-0005-0000-0000-00005D010000}"/>
    <cellStyle name="Standard 11 7" xfId="358" xr:uid="{00000000-0005-0000-0000-00005E010000}"/>
    <cellStyle name="Standard 12" xfId="341" xr:uid="{00000000-0005-0000-0000-00005F010000}"/>
    <cellStyle name="Standard 12 2" xfId="324" xr:uid="{00000000-0005-0000-0000-000060010000}"/>
    <cellStyle name="Standard 12 2 2" xfId="315" xr:uid="{00000000-0005-0000-0000-000061010000}"/>
    <cellStyle name="Standard 12 2 2 2" xfId="270" xr:uid="{00000000-0005-0000-0000-000062010000}"/>
    <cellStyle name="Standard 12 2 3" xfId="913" xr:uid="{00000000-0005-0000-0000-000063010000}"/>
    <cellStyle name="Standard 12 2 4" xfId="1143" xr:uid="{00000000-0005-0000-0000-000064010000}"/>
    <cellStyle name="Standard 12 2 5" xfId="723" xr:uid="{00000000-0005-0000-0000-000065010000}"/>
    <cellStyle name="Standard 12 3" xfId="272" xr:uid="{00000000-0005-0000-0000-000066010000}"/>
    <cellStyle name="Standard 12 4" xfId="915" xr:uid="{00000000-0005-0000-0000-000067010000}"/>
    <cellStyle name="Standard 12 5" xfId="1132" xr:uid="{00000000-0005-0000-0000-000068010000}"/>
    <cellStyle name="Standard 12 6" xfId="711" xr:uid="{00000000-0005-0000-0000-000069010000}"/>
    <cellStyle name="Standard 13" xfId="310" xr:uid="{00000000-0005-0000-0000-00006A010000}"/>
    <cellStyle name="Standard 13 2" xfId="449" xr:uid="{00000000-0005-0000-0000-00006B010000}"/>
    <cellStyle name="Standard 13 2 2" xfId="686" xr:uid="{00000000-0005-0000-0000-00006C010000}"/>
    <cellStyle name="Standard 13 3" xfId="269" xr:uid="{00000000-0005-0000-0000-00006D010000}"/>
    <cellStyle name="Standard 13 4" xfId="911" xr:uid="{00000000-0005-0000-0000-00006E010000}"/>
    <cellStyle name="Standard 13 5" xfId="1133" xr:uid="{00000000-0005-0000-0000-00006F010000}"/>
    <cellStyle name="Standard 13 6" xfId="712" xr:uid="{00000000-0005-0000-0000-000070010000}"/>
    <cellStyle name="Standard 14" xfId="4" xr:uid="{00000000-0005-0000-0000-000071010000}"/>
    <cellStyle name="Standard 14 2" xfId="278" xr:uid="{00000000-0005-0000-0000-000072010000}"/>
    <cellStyle name="Standard 14 3" xfId="909" xr:uid="{00000000-0005-0000-0000-000073010000}"/>
    <cellStyle name="Standard 14 4" xfId="713" xr:uid="{00000000-0005-0000-0000-000074010000}"/>
    <cellStyle name="Standard 14 5" xfId="264" xr:uid="{00000000-0005-0000-0000-000075010000}"/>
    <cellStyle name="Standard 15" xfId="283" xr:uid="{00000000-0005-0000-0000-000076010000}"/>
    <cellStyle name="Standard 15 2" xfId="279" xr:uid="{00000000-0005-0000-0000-000077010000}"/>
    <cellStyle name="Standard 15 3" xfId="1675" xr:uid="{00000000-0005-0000-0000-000078010000}"/>
    <cellStyle name="Standard 16" xfId="277" xr:uid="{00000000-0005-0000-0000-000079010000}"/>
    <cellStyle name="Standard 16 2" xfId="284" xr:uid="{00000000-0005-0000-0000-00007A010000}"/>
    <cellStyle name="Standard 16 3" xfId="285" xr:uid="{00000000-0005-0000-0000-00007B010000}"/>
    <cellStyle name="Standard 16 5" xfId="687" xr:uid="{00000000-0005-0000-0000-00007C010000}"/>
    <cellStyle name="Standard 17" xfId="280" xr:uid="{00000000-0005-0000-0000-00007D010000}"/>
    <cellStyle name="Standard 17 2" xfId="282" xr:uid="{00000000-0005-0000-0000-00007E010000}"/>
    <cellStyle name="Standard 18" xfId="281" xr:uid="{00000000-0005-0000-0000-00007F010000}"/>
    <cellStyle name="Standard 18 2" xfId="266" xr:uid="{00000000-0005-0000-0000-000080010000}"/>
    <cellStyle name="Standard 18 3" xfId="685" xr:uid="{00000000-0005-0000-0000-000081010000}"/>
    <cellStyle name="Standard 19" xfId="265" xr:uid="{00000000-0005-0000-0000-000082010000}"/>
    <cellStyle name="Standard 19 2" xfId="457" xr:uid="{00000000-0005-0000-0000-000083010000}"/>
    <cellStyle name="Standard 19 2 2" xfId="387" xr:uid="{00000000-0005-0000-0000-000084010000}"/>
    <cellStyle name="Standard 19 3" xfId="422" xr:uid="{00000000-0005-0000-0000-000085010000}"/>
    <cellStyle name="Standard 19 3 2" xfId="351" xr:uid="{00000000-0005-0000-0000-000086010000}"/>
    <cellStyle name="Standard 19 3 3" xfId="405" xr:uid="{00000000-0005-0000-0000-000087010000}"/>
    <cellStyle name="Standard 19 4" xfId="440" xr:uid="{00000000-0005-0000-0000-000088010000}"/>
    <cellStyle name="Standard 19 5" xfId="369" xr:uid="{00000000-0005-0000-0000-000089010000}"/>
    <cellStyle name="Standard 2" xfId="6" xr:uid="{00000000-0005-0000-0000-00008A010000}"/>
    <cellStyle name="Standard 2 10" xfId="254" xr:uid="{00000000-0005-0000-0000-00008B010000}"/>
    <cellStyle name="Standard 2 10 2" xfId="396" xr:uid="{00000000-0005-0000-0000-00008C010000}"/>
    <cellStyle name="Standard 2 10 3" xfId="334" xr:uid="{00000000-0005-0000-0000-00008D010000}"/>
    <cellStyle name="Standard 2 10 4" xfId="1096" xr:uid="{00000000-0005-0000-0000-00008E010000}"/>
    <cellStyle name="Standard 2 10 4 2" xfId="1485" xr:uid="{00000000-0005-0000-0000-00008F010000}"/>
    <cellStyle name="Standard 2 10 5" xfId="1302" xr:uid="{00000000-0005-0000-0000-000090010000}"/>
    <cellStyle name="Standard 2 10 6" xfId="1653" xr:uid="{00000000-0005-0000-0000-000091010000}"/>
    <cellStyle name="Standard 2 10 7" xfId="899" xr:uid="{00000000-0005-0000-0000-000092010000}"/>
    <cellStyle name="Standard 2 11" xfId="99" xr:uid="{00000000-0005-0000-0000-000093010000}"/>
    <cellStyle name="Standard 2 11 2" xfId="360" xr:uid="{00000000-0005-0000-0000-000094010000}"/>
    <cellStyle name="Standard 2 11 3" xfId="431" xr:uid="{00000000-0005-0000-0000-000095010000}"/>
    <cellStyle name="Standard 2 11 4" xfId="945" xr:uid="{00000000-0005-0000-0000-000096010000}"/>
    <cellStyle name="Standard 2 11 4 2" xfId="1334" xr:uid="{00000000-0005-0000-0000-000097010000}"/>
    <cellStyle name="Standard 2 11 5" xfId="1151" xr:uid="{00000000-0005-0000-0000-000098010000}"/>
    <cellStyle name="Standard 2 11 6" xfId="744" xr:uid="{00000000-0005-0000-0000-000099010000}"/>
    <cellStyle name="Standard 2 12" xfId="48" xr:uid="{00000000-0005-0000-0000-00009A010000}"/>
    <cellStyle name="Standard 2 12 2" xfId="448" xr:uid="{00000000-0005-0000-0000-00009B010000}"/>
    <cellStyle name="Standard 2 12 3" xfId="414" xr:uid="{00000000-0005-0000-0000-00009C010000}"/>
    <cellStyle name="Standard 2 13" xfId="378" xr:uid="{00000000-0005-0000-0000-00009D010000}"/>
    <cellStyle name="Standard 2 13 2" xfId="343" xr:uid="{00000000-0005-0000-0000-00009E010000}"/>
    <cellStyle name="Standard 2 14" xfId="326" xr:uid="{00000000-0005-0000-0000-00009F010000}"/>
    <cellStyle name="Standard 2 14 2" xfId="267" xr:uid="{00000000-0005-0000-0000-0000A0010000}"/>
    <cellStyle name="Standard 2 15" xfId="305" xr:uid="{00000000-0005-0000-0000-0000A1010000}"/>
    <cellStyle name="Standard 2 15 2" xfId="301" xr:uid="{00000000-0005-0000-0000-0000A2010000}"/>
    <cellStyle name="Standard 2 16" xfId="298" xr:uid="{00000000-0005-0000-0000-0000A3010000}"/>
    <cellStyle name="Standard 2 17" xfId="294" xr:uid="{00000000-0005-0000-0000-0000A4010000}"/>
    <cellStyle name="Standard 2 18" xfId="388" xr:uid="{00000000-0005-0000-0000-0000A5010000}"/>
    <cellStyle name="Standard 2 19" xfId="691" xr:uid="{00000000-0005-0000-0000-0000A6010000}"/>
    <cellStyle name="Standard 2 19 2" xfId="1499" xr:uid="{00000000-0005-0000-0000-0000A7010000}"/>
    <cellStyle name="Standard 2 2" xfId="8" xr:uid="{00000000-0005-0000-0000-0000A8010000}"/>
    <cellStyle name="Standard 2 2 10" xfId="692" xr:uid="{00000000-0005-0000-0000-0000A9010000}"/>
    <cellStyle name="Standard 2 2 10 2" xfId="1146" xr:uid="{00000000-0005-0000-0000-0000AA010000}"/>
    <cellStyle name="Standard 2 2 10 3" xfId="739" xr:uid="{00000000-0005-0000-0000-0000AB010000}"/>
    <cellStyle name="Standard 2 2 11" xfId="928" xr:uid="{00000000-0005-0000-0000-0000AC010000}"/>
    <cellStyle name="Standard 2 2 11 2" xfId="1317" xr:uid="{00000000-0005-0000-0000-0000AD010000}"/>
    <cellStyle name="Standard 2 2 12" xfId="1503" xr:uid="{00000000-0005-0000-0000-0000AE010000}"/>
    <cellStyle name="Standard 2 2 2" xfId="13" xr:uid="{00000000-0005-0000-0000-0000AF010000}"/>
    <cellStyle name="Standard 2 2 2 10" xfId="1507" xr:uid="{00000000-0005-0000-0000-0000B0010000}"/>
    <cellStyle name="Standard 2 2 2 11" xfId="752" xr:uid="{00000000-0005-0000-0000-0000B1010000}"/>
    <cellStyle name="Standard 2 2 2 12" xfId="106" xr:uid="{00000000-0005-0000-0000-0000B2010000}"/>
    <cellStyle name="Standard 2 2 2 2" xfId="117" xr:uid="{00000000-0005-0000-0000-0000B3010000}"/>
    <cellStyle name="Standard 2 2 2 2 2" xfId="136" xr:uid="{00000000-0005-0000-0000-0000B4010000}"/>
    <cellStyle name="Standard 2 2 2 2 2 2" xfId="174" xr:uid="{00000000-0005-0000-0000-0000B5010000}"/>
    <cellStyle name="Standard 2 2 2 2 2 2 2" xfId="251" xr:uid="{00000000-0005-0000-0000-0000B6010000}"/>
    <cellStyle name="Standard 2 2 2 2 2 2 2 2" xfId="1093" xr:uid="{00000000-0005-0000-0000-0000B7010000}"/>
    <cellStyle name="Standard 2 2 2 2 2 2 2 2 2" xfId="1482" xr:uid="{00000000-0005-0000-0000-0000B8010000}"/>
    <cellStyle name="Standard 2 2 2 2 2 2 2 3" xfId="1299" xr:uid="{00000000-0005-0000-0000-0000B9010000}"/>
    <cellStyle name="Standard 2 2 2 2 2 2 2 4" xfId="1650" xr:uid="{00000000-0005-0000-0000-0000BA010000}"/>
    <cellStyle name="Standard 2 2 2 2 2 2 2 5" xfId="896" xr:uid="{00000000-0005-0000-0000-0000BB010000}"/>
    <cellStyle name="Standard 2 2 2 2 2 2 3" xfId="1017" xr:uid="{00000000-0005-0000-0000-0000BC010000}"/>
    <cellStyle name="Standard 2 2 2 2 2 2 3 2" xfId="1406" xr:uid="{00000000-0005-0000-0000-0000BD010000}"/>
    <cellStyle name="Standard 2 2 2 2 2 2 4" xfId="1223" xr:uid="{00000000-0005-0000-0000-0000BE010000}"/>
    <cellStyle name="Standard 2 2 2 2 2 2 5" xfId="1574" xr:uid="{00000000-0005-0000-0000-0000BF010000}"/>
    <cellStyle name="Standard 2 2 2 2 2 2 6" xfId="819" xr:uid="{00000000-0005-0000-0000-0000C0010000}"/>
    <cellStyle name="Standard 2 2 2 2 2 3" xfId="213" xr:uid="{00000000-0005-0000-0000-0000C1010000}"/>
    <cellStyle name="Standard 2 2 2 2 2 3 2" xfId="1055" xr:uid="{00000000-0005-0000-0000-0000C2010000}"/>
    <cellStyle name="Standard 2 2 2 2 2 3 2 2" xfId="1444" xr:uid="{00000000-0005-0000-0000-0000C3010000}"/>
    <cellStyle name="Standard 2 2 2 2 2 3 3" xfId="1261" xr:uid="{00000000-0005-0000-0000-0000C4010000}"/>
    <cellStyle name="Standard 2 2 2 2 2 3 4" xfId="1612" xr:uid="{00000000-0005-0000-0000-0000C5010000}"/>
    <cellStyle name="Standard 2 2 2 2 2 3 5" xfId="858" xr:uid="{00000000-0005-0000-0000-0000C6010000}"/>
    <cellStyle name="Standard 2 2 2 2 2 4" xfId="979" xr:uid="{00000000-0005-0000-0000-0000C7010000}"/>
    <cellStyle name="Standard 2 2 2 2 2 4 2" xfId="1368" xr:uid="{00000000-0005-0000-0000-0000C8010000}"/>
    <cellStyle name="Standard 2 2 2 2 2 5" xfId="1185" xr:uid="{00000000-0005-0000-0000-0000C9010000}"/>
    <cellStyle name="Standard 2 2 2 2 2 6" xfId="1536" xr:uid="{00000000-0005-0000-0000-0000CA010000}"/>
    <cellStyle name="Standard 2 2 2 2 2 7" xfId="781" xr:uid="{00000000-0005-0000-0000-0000CB010000}"/>
    <cellStyle name="Standard 2 2 2 2 3" xfId="155" xr:uid="{00000000-0005-0000-0000-0000CC010000}"/>
    <cellStyle name="Standard 2 2 2 2 3 2" xfId="232" xr:uid="{00000000-0005-0000-0000-0000CD010000}"/>
    <cellStyle name="Standard 2 2 2 2 3 2 2" xfId="1074" xr:uid="{00000000-0005-0000-0000-0000CE010000}"/>
    <cellStyle name="Standard 2 2 2 2 3 2 2 2" xfId="1463" xr:uid="{00000000-0005-0000-0000-0000CF010000}"/>
    <cellStyle name="Standard 2 2 2 2 3 2 3" xfId="1280" xr:uid="{00000000-0005-0000-0000-0000D0010000}"/>
    <cellStyle name="Standard 2 2 2 2 3 2 4" xfId="1631" xr:uid="{00000000-0005-0000-0000-0000D1010000}"/>
    <cellStyle name="Standard 2 2 2 2 3 2 5" xfId="877" xr:uid="{00000000-0005-0000-0000-0000D2010000}"/>
    <cellStyle name="Standard 2 2 2 2 3 3" xfId="998" xr:uid="{00000000-0005-0000-0000-0000D3010000}"/>
    <cellStyle name="Standard 2 2 2 2 3 3 2" xfId="1387" xr:uid="{00000000-0005-0000-0000-0000D4010000}"/>
    <cellStyle name="Standard 2 2 2 2 3 4" xfId="1204" xr:uid="{00000000-0005-0000-0000-0000D5010000}"/>
    <cellStyle name="Standard 2 2 2 2 3 5" xfId="1555" xr:uid="{00000000-0005-0000-0000-0000D6010000}"/>
    <cellStyle name="Standard 2 2 2 2 3 6" xfId="800" xr:uid="{00000000-0005-0000-0000-0000D7010000}"/>
    <cellStyle name="Standard 2 2 2 2 4" xfId="194" xr:uid="{00000000-0005-0000-0000-0000D8010000}"/>
    <cellStyle name="Standard 2 2 2 2 4 2" xfId="1036" xr:uid="{00000000-0005-0000-0000-0000D9010000}"/>
    <cellStyle name="Standard 2 2 2 2 4 2 2" xfId="1425" xr:uid="{00000000-0005-0000-0000-0000DA010000}"/>
    <cellStyle name="Standard 2 2 2 2 4 3" xfId="1242" xr:uid="{00000000-0005-0000-0000-0000DB010000}"/>
    <cellStyle name="Standard 2 2 2 2 4 4" xfId="1593" xr:uid="{00000000-0005-0000-0000-0000DC010000}"/>
    <cellStyle name="Standard 2 2 2 2 4 5" xfId="839" xr:uid="{00000000-0005-0000-0000-0000DD010000}"/>
    <cellStyle name="Standard 2 2 2 2 5" xfId="308" xr:uid="{00000000-0005-0000-0000-0000DE010000}"/>
    <cellStyle name="Standard 2 2 2 2 6" xfId="960" xr:uid="{00000000-0005-0000-0000-0000DF010000}"/>
    <cellStyle name="Standard 2 2 2 2 6 2" xfId="1349" xr:uid="{00000000-0005-0000-0000-0000E0010000}"/>
    <cellStyle name="Standard 2 2 2 2 7" xfId="1166" xr:uid="{00000000-0005-0000-0000-0000E1010000}"/>
    <cellStyle name="Standard 2 2 2 2 8" xfId="1517" xr:uid="{00000000-0005-0000-0000-0000E2010000}"/>
    <cellStyle name="Standard 2 2 2 2 9" xfId="762" xr:uid="{00000000-0005-0000-0000-0000E3010000}"/>
    <cellStyle name="Standard 2 2 2 3" xfId="126" xr:uid="{00000000-0005-0000-0000-0000E4010000}"/>
    <cellStyle name="Standard 2 2 2 3 2" xfId="164" xr:uid="{00000000-0005-0000-0000-0000E5010000}"/>
    <cellStyle name="Standard 2 2 2 3 2 2" xfId="241" xr:uid="{00000000-0005-0000-0000-0000E6010000}"/>
    <cellStyle name="Standard 2 2 2 3 2 2 2" xfId="1083" xr:uid="{00000000-0005-0000-0000-0000E7010000}"/>
    <cellStyle name="Standard 2 2 2 3 2 2 2 2" xfId="1472" xr:uid="{00000000-0005-0000-0000-0000E8010000}"/>
    <cellStyle name="Standard 2 2 2 3 2 2 3" xfId="1289" xr:uid="{00000000-0005-0000-0000-0000E9010000}"/>
    <cellStyle name="Standard 2 2 2 3 2 2 4" xfId="1640" xr:uid="{00000000-0005-0000-0000-0000EA010000}"/>
    <cellStyle name="Standard 2 2 2 3 2 2 5" xfId="886" xr:uid="{00000000-0005-0000-0000-0000EB010000}"/>
    <cellStyle name="Standard 2 2 2 3 2 3" xfId="1007" xr:uid="{00000000-0005-0000-0000-0000EC010000}"/>
    <cellStyle name="Standard 2 2 2 3 2 3 2" xfId="1396" xr:uid="{00000000-0005-0000-0000-0000ED010000}"/>
    <cellStyle name="Standard 2 2 2 3 2 4" xfId="1213" xr:uid="{00000000-0005-0000-0000-0000EE010000}"/>
    <cellStyle name="Standard 2 2 2 3 2 5" xfId="1564" xr:uid="{00000000-0005-0000-0000-0000EF010000}"/>
    <cellStyle name="Standard 2 2 2 3 2 6" xfId="809" xr:uid="{00000000-0005-0000-0000-0000F0010000}"/>
    <cellStyle name="Standard 2 2 2 3 3" xfId="203" xr:uid="{00000000-0005-0000-0000-0000F1010000}"/>
    <cellStyle name="Standard 2 2 2 3 3 2" xfId="1045" xr:uid="{00000000-0005-0000-0000-0000F2010000}"/>
    <cellStyle name="Standard 2 2 2 3 3 2 2" xfId="1434" xr:uid="{00000000-0005-0000-0000-0000F3010000}"/>
    <cellStyle name="Standard 2 2 2 3 3 3" xfId="1251" xr:uid="{00000000-0005-0000-0000-0000F4010000}"/>
    <cellStyle name="Standard 2 2 2 3 3 4" xfId="1602" xr:uid="{00000000-0005-0000-0000-0000F5010000}"/>
    <cellStyle name="Standard 2 2 2 3 3 5" xfId="848" xr:uid="{00000000-0005-0000-0000-0000F6010000}"/>
    <cellStyle name="Standard 2 2 2 3 4" xfId="304" xr:uid="{00000000-0005-0000-0000-0000F7010000}"/>
    <cellStyle name="Standard 2 2 2 3 5" xfId="969" xr:uid="{00000000-0005-0000-0000-0000F8010000}"/>
    <cellStyle name="Standard 2 2 2 3 5 2" xfId="1358" xr:uid="{00000000-0005-0000-0000-0000F9010000}"/>
    <cellStyle name="Standard 2 2 2 3 6" xfId="1175" xr:uid="{00000000-0005-0000-0000-0000FA010000}"/>
    <cellStyle name="Standard 2 2 2 3 7" xfId="1526" xr:uid="{00000000-0005-0000-0000-0000FB010000}"/>
    <cellStyle name="Standard 2 2 2 3 8" xfId="771" xr:uid="{00000000-0005-0000-0000-0000FC010000}"/>
    <cellStyle name="Standard 2 2 2 4" xfId="145" xr:uid="{00000000-0005-0000-0000-0000FD010000}"/>
    <cellStyle name="Standard 2 2 2 4 2" xfId="222" xr:uid="{00000000-0005-0000-0000-0000FE010000}"/>
    <cellStyle name="Standard 2 2 2 4 2 2" xfId="1064" xr:uid="{00000000-0005-0000-0000-0000FF010000}"/>
    <cellStyle name="Standard 2 2 2 4 2 2 2" xfId="1453" xr:uid="{00000000-0005-0000-0000-000000020000}"/>
    <cellStyle name="Standard 2 2 2 4 2 3" xfId="1270" xr:uid="{00000000-0005-0000-0000-000001020000}"/>
    <cellStyle name="Standard 2 2 2 4 2 4" xfId="1621" xr:uid="{00000000-0005-0000-0000-000002020000}"/>
    <cellStyle name="Standard 2 2 2 4 2 5" xfId="867" xr:uid="{00000000-0005-0000-0000-000003020000}"/>
    <cellStyle name="Standard 2 2 2 4 3" xfId="988" xr:uid="{00000000-0005-0000-0000-000004020000}"/>
    <cellStyle name="Standard 2 2 2 4 3 2" xfId="1377" xr:uid="{00000000-0005-0000-0000-000005020000}"/>
    <cellStyle name="Standard 2 2 2 4 4" xfId="1194" xr:uid="{00000000-0005-0000-0000-000006020000}"/>
    <cellStyle name="Standard 2 2 2 4 5" xfId="1545" xr:uid="{00000000-0005-0000-0000-000007020000}"/>
    <cellStyle name="Standard 2 2 2 4 6" xfId="790" xr:uid="{00000000-0005-0000-0000-000008020000}"/>
    <cellStyle name="Standard 2 2 2 5" xfId="183" xr:uid="{00000000-0005-0000-0000-000009020000}"/>
    <cellStyle name="Standard 2 2 2 5 2" xfId="1026" xr:uid="{00000000-0005-0000-0000-00000A020000}"/>
    <cellStyle name="Standard 2 2 2 5 2 2" xfId="1415" xr:uid="{00000000-0005-0000-0000-00000B020000}"/>
    <cellStyle name="Standard 2 2 2 5 3" xfId="1232" xr:uid="{00000000-0005-0000-0000-00000C020000}"/>
    <cellStyle name="Standard 2 2 2 5 4" xfId="1583" xr:uid="{00000000-0005-0000-0000-00000D020000}"/>
    <cellStyle name="Standard 2 2 2 5 5" xfId="828" xr:uid="{00000000-0005-0000-0000-00000E020000}"/>
    <cellStyle name="Standard 2 2 2 6" xfId="260" xr:uid="{00000000-0005-0000-0000-00000F020000}"/>
    <cellStyle name="Standard 2 2 2 6 2" xfId="1102" xr:uid="{00000000-0005-0000-0000-000010020000}"/>
    <cellStyle name="Standard 2 2 2 6 2 2" xfId="1491" xr:uid="{00000000-0005-0000-0000-000011020000}"/>
    <cellStyle name="Standard 2 2 2 6 3" xfId="1308" xr:uid="{00000000-0005-0000-0000-000012020000}"/>
    <cellStyle name="Standard 2 2 2 6 4" xfId="1659" xr:uid="{00000000-0005-0000-0000-000013020000}"/>
    <cellStyle name="Standard 2 2 2 6 5" xfId="905" xr:uid="{00000000-0005-0000-0000-000014020000}"/>
    <cellStyle name="Standard 2 2 2 7" xfId="286" xr:uid="{00000000-0005-0000-0000-000015020000}"/>
    <cellStyle name="Standard 2 2 2 8" xfId="951" xr:uid="{00000000-0005-0000-0000-000016020000}"/>
    <cellStyle name="Standard 2 2 2 8 2" xfId="1340" xr:uid="{00000000-0005-0000-0000-000017020000}"/>
    <cellStyle name="Standard 2 2 2 9" xfId="1157" xr:uid="{00000000-0005-0000-0000-000018020000}"/>
    <cellStyle name="Standard 2 2 3" xfId="21" xr:uid="{00000000-0005-0000-0000-000019020000}"/>
    <cellStyle name="Standard 2 2 3 2" xfId="132" xr:uid="{00000000-0005-0000-0000-00001A020000}"/>
    <cellStyle name="Standard 2 2 3 2 2" xfId="170" xr:uid="{00000000-0005-0000-0000-00001B020000}"/>
    <cellStyle name="Standard 2 2 3 2 2 2" xfId="247" xr:uid="{00000000-0005-0000-0000-00001C020000}"/>
    <cellStyle name="Standard 2 2 3 2 2 2 2" xfId="1089" xr:uid="{00000000-0005-0000-0000-00001D020000}"/>
    <cellStyle name="Standard 2 2 3 2 2 2 2 2" xfId="1478" xr:uid="{00000000-0005-0000-0000-00001E020000}"/>
    <cellStyle name="Standard 2 2 3 2 2 2 3" xfId="1295" xr:uid="{00000000-0005-0000-0000-00001F020000}"/>
    <cellStyle name="Standard 2 2 3 2 2 2 4" xfId="1646" xr:uid="{00000000-0005-0000-0000-000020020000}"/>
    <cellStyle name="Standard 2 2 3 2 2 2 5" xfId="892" xr:uid="{00000000-0005-0000-0000-000021020000}"/>
    <cellStyle name="Standard 2 2 3 2 2 3" xfId="1013" xr:uid="{00000000-0005-0000-0000-000022020000}"/>
    <cellStyle name="Standard 2 2 3 2 2 3 2" xfId="1402" xr:uid="{00000000-0005-0000-0000-000023020000}"/>
    <cellStyle name="Standard 2 2 3 2 2 4" xfId="1219" xr:uid="{00000000-0005-0000-0000-000024020000}"/>
    <cellStyle name="Standard 2 2 3 2 2 5" xfId="1570" xr:uid="{00000000-0005-0000-0000-000025020000}"/>
    <cellStyle name="Standard 2 2 3 2 2 6" xfId="815" xr:uid="{00000000-0005-0000-0000-000026020000}"/>
    <cellStyle name="Standard 2 2 3 2 3" xfId="209" xr:uid="{00000000-0005-0000-0000-000027020000}"/>
    <cellStyle name="Standard 2 2 3 2 3 2" xfId="1051" xr:uid="{00000000-0005-0000-0000-000028020000}"/>
    <cellStyle name="Standard 2 2 3 2 3 2 2" xfId="1440" xr:uid="{00000000-0005-0000-0000-000029020000}"/>
    <cellStyle name="Standard 2 2 3 2 3 3" xfId="1257" xr:uid="{00000000-0005-0000-0000-00002A020000}"/>
    <cellStyle name="Standard 2 2 3 2 3 4" xfId="1608" xr:uid="{00000000-0005-0000-0000-00002B020000}"/>
    <cellStyle name="Standard 2 2 3 2 3 5" xfId="854" xr:uid="{00000000-0005-0000-0000-00002C020000}"/>
    <cellStyle name="Standard 2 2 3 2 4" xfId="975" xr:uid="{00000000-0005-0000-0000-00002D020000}"/>
    <cellStyle name="Standard 2 2 3 2 4 2" xfId="1364" xr:uid="{00000000-0005-0000-0000-00002E020000}"/>
    <cellStyle name="Standard 2 2 3 2 5" xfId="1181" xr:uid="{00000000-0005-0000-0000-00002F020000}"/>
    <cellStyle name="Standard 2 2 3 2 6" xfId="1532" xr:uid="{00000000-0005-0000-0000-000030020000}"/>
    <cellStyle name="Standard 2 2 3 2 7" xfId="777" xr:uid="{00000000-0005-0000-0000-000031020000}"/>
    <cellStyle name="Standard 2 2 3 3" xfId="151" xr:uid="{00000000-0005-0000-0000-000032020000}"/>
    <cellStyle name="Standard 2 2 3 3 2" xfId="228" xr:uid="{00000000-0005-0000-0000-000033020000}"/>
    <cellStyle name="Standard 2 2 3 3 2 2" xfId="1070" xr:uid="{00000000-0005-0000-0000-000034020000}"/>
    <cellStyle name="Standard 2 2 3 3 2 2 2" xfId="1459" xr:uid="{00000000-0005-0000-0000-000035020000}"/>
    <cellStyle name="Standard 2 2 3 3 2 3" xfId="1276" xr:uid="{00000000-0005-0000-0000-000036020000}"/>
    <cellStyle name="Standard 2 2 3 3 2 4" xfId="1627" xr:uid="{00000000-0005-0000-0000-000037020000}"/>
    <cellStyle name="Standard 2 2 3 3 2 5" xfId="873" xr:uid="{00000000-0005-0000-0000-000038020000}"/>
    <cellStyle name="Standard 2 2 3 3 3" xfId="994" xr:uid="{00000000-0005-0000-0000-000039020000}"/>
    <cellStyle name="Standard 2 2 3 3 3 2" xfId="1383" xr:uid="{00000000-0005-0000-0000-00003A020000}"/>
    <cellStyle name="Standard 2 2 3 3 4" xfId="1200" xr:uid="{00000000-0005-0000-0000-00003B020000}"/>
    <cellStyle name="Standard 2 2 3 3 5" xfId="1551" xr:uid="{00000000-0005-0000-0000-00003C020000}"/>
    <cellStyle name="Standard 2 2 3 3 6" xfId="796" xr:uid="{00000000-0005-0000-0000-00003D020000}"/>
    <cellStyle name="Standard 2 2 3 4" xfId="190" xr:uid="{00000000-0005-0000-0000-00003E020000}"/>
    <cellStyle name="Standard 2 2 3 4 2" xfId="1032" xr:uid="{00000000-0005-0000-0000-00003F020000}"/>
    <cellStyle name="Standard 2 2 3 4 2 2" xfId="1421" xr:uid="{00000000-0005-0000-0000-000040020000}"/>
    <cellStyle name="Standard 2 2 3 4 3" xfId="1238" xr:uid="{00000000-0005-0000-0000-000041020000}"/>
    <cellStyle name="Standard 2 2 3 4 4" xfId="1589" xr:uid="{00000000-0005-0000-0000-000042020000}"/>
    <cellStyle name="Standard 2 2 3 4 5" xfId="835" xr:uid="{00000000-0005-0000-0000-000043020000}"/>
    <cellStyle name="Standard 2 2 3 5" xfId="300" xr:uid="{00000000-0005-0000-0000-000044020000}"/>
    <cellStyle name="Standard 2 2 3 6" xfId="956" xr:uid="{00000000-0005-0000-0000-000045020000}"/>
    <cellStyle name="Standard 2 2 3 6 2" xfId="1345" xr:uid="{00000000-0005-0000-0000-000046020000}"/>
    <cellStyle name="Standard 2 2 3 7" xfId="1162" xr:uid="{00000000-0005-0000-0000-000047020000}"/>
    <cellStyle name="Standard 2 2 3 8" xfId="1513" xr:uid="{00000000-0005-0000-0000-000048020000}"/>
    <cellStyle name="Standard 2 2 3 9" xfId="758" xr:uid="{00000000-0005-0000-0000-000049020000}"/>
    <cellStyle name="Standard 2 2 4" xfId="122" xr:uid="{00000000-0005-0000-0000-00004A020000}"/>
    <cellStyle name="Standard 2 2 4 2" xfId="160" xr:uid="{00000000-0005-0000-0000-00004B020000}"/>
    <cellStyle name="Standard 2 2 4 2 2" xfId="237" xr:uid="{00000000-0005-0000-0000-00004C020000}"/>
    <cellStyle name="Standard 2 2 4 2 2 2" xfId="1079" xr:uid="{00000000-0005-0000-0000-00004D020000}"/>
    <cellStyle name="Standard 2 2 4 2 2 2 2" xfId="1468" xr:uid="{00000000-0005-0000-0000-00004E020000}"/>
    <cellStyle name="Standard 2 2 4 2 2 3" xfId="1285" xr:uid="{00000000-0005-0000-0000-00004F020000}"/>
    <cellStyle name="Standard 2 2 4 2 2 4" xfId="1636" xr:uid="{00000000-0005-0000-0000-000050020000}"/>
    <cellStyle name="Standard 2 2 4 2 2 5" xfId="882" xr:uid="{00000000-0005-0000-0000-000051020000}"/>
    <cellStyle name="Standard 2 2 4 2 3" xfId="1003" xr:uid="{00000000-0005-0000-0000-000052020000}"/>
    <cellStyle name="Standard 2 2 4 2 3 2" xfId="1392" xr:uid="{00000000-0005-0000-0000-000053020000}"/>
    <cellStyle name="Standard 2 2 4 2 4" xfId="1209" xr:uid="{00000000-0005-0000-0000-000054020000}"/>
    <cellStyle name="Standard 2 2 4 2 5" xfId="1560" xr:uid="{00000000-0005-0000-0000-000055020000}"/>
    <cellStyle name="Standard 2 2 4 2 6" xfId="805" xr:uid="{00000000-0005-0000-0000-000056020000}"/>
    <cellStyle name="Standard 2 2 4 3" xfId="199" xr:uid="{00000000-0005-0000-0000-000057020000}"/>
    <cellStyle name="Standard 2 2 4 3 2" xfId="1041" xr:uid="{00000000-0005-0000-0000-000058020000}"/>
    <cellStyle name="Standard 2 2 4 3 2 2" xfId="1430" xr:uid="{00000000-0005-0000-0000-000059020000}"/>
    <cellStyle name="Standard 2 2 4 3 3" xfId="1247" xr:uid="{00000000-0005-0000-0000-00005A020000}"/>
    <cellStyle name="Standard 2 2 4 3 4" xfId="1598" xr:uid="{00000000-0005-0000-0000-00005B020000}"/>
    <cellStyle name="Standard 2 2 4 3 5" xfId="844" xr:uid="{00000000-0005-0000-0000-00005C020000}"/>
    <cellStyle name="Standard 2 2 4 4" xfId="297" xr:uid="{00000000-0005-0000-0000-00005D020000}"/>
    <cellStyle name="Standard 2 2 4 5" xfId="965" xr:uid="{00000000-0005-0000-0000-00005E020000}"/>
    <cellStyle name="Standard 2 2 4 5 2" xfId="1354" xr:uid="{00000000-0005-0000-0000-00005F020000}"/>
    <cellStyle name="Standard 2 2 4 6" xfId="1171" xr:uid="{00000000-0005-0000-0000-000060020000}"/>
    <cellStyle name="Standard 2 2 4 7" xfId="1522" xr:uid="{00000000-0005-0000-0000-000061020000}"/>
    <cellStyle name="Standard 2 2 4 8" xfId="767" xr:uid="{00000000-0005-0000-0000-000062020000}"/>
    <cellStyle name="Standard 2 2 5" xfId="141" xr:uid="{00000000-0005-0000-0000-000063020000}"/>
    <cellStyle name="Standard 2 2 5 2" xfId="218" xr:uid="{00000000-0005-0000-0000-000064020000}"/>
    <cellStyle name="Standard 2 2 5 2 2" xfId="1060" xr:uid="{00000000-0005-0000-0000-000065020000}"/>
    <cellStyle name="Standard 2 2 5 2 2 2" xfId="1449" xr:uid="{00000000-0005-0000-0000-000066020000}"/>
    <cellStyle name="Standard 2 2 5 2 3" xfId="1266" xr:uid="{00000000-0005-0000-0000-000067020000}"/>
    <cellStyle name="Standard 2 2 5 2 4" xfId="1617" xr:uid="{00000000-0005-0000-0000-000068020000}"/>
    <cellStyle name="Standard 2 2 5 2 5" xfId="863" xr:uid="{00000000-0005-0000-0000-000069020000}"/>
    <cellStyle name="Standard 2 2 5 3" xfId="290" xr:uid="{00000000-0005-0000-0000-00006A020000}"/>
    <cellStyle name="Standard 2 2 5 4" xfId="984" xr:uid="{00000000-0005-0000-0000-00006B020000}"/>
    <cellStyle name="Standard 2 2 5 4 2" xfId="1373" xr:uid="{00000000-0005-0000-0000-00006C020000}"/>
    <cellStyle name="Standard 2 2 5 5" xfId="1190" xr:uid="{00000000-0005-0000-0000-00006D020000}"/>
    <cellStyle name="Standard 2 2 5 6" xfId="1541" xr:uid="{00000000-0005-0000-0000-00006E020000}"/>
    <cellStyle name="Standard 2 2 5 7" xfId="786" xr:uid="{00000000-0005-0000-0000-00006F020000}"/>
    <cellStyle name="Standard 2 2 6" xfId="179" xr:uid="{00000000-0005-0000-0000-000070020000}"/>
    <cellStyle name="Standard 2 2 6 2" xfId="1022" xr:uid="{00000000-0005-0000-0000-000071020000}"/>
    <cellStyle name="Standard 2 2 6 2 2" xfId="1411" xr:uid="{00000000-0005-0000-0000-000072020000}"/>
    <cellStyle name="Standard 2 2 6 3" xfId="1228" xr:uid="{00000000-0005-0000-0000-000073020000}"/>
    <cellStyle name="Standard 2 2 6 4" xfId="1579" xr:uid="{00000000-0005-0000-0000-000074020000}"/>
    <cellStyle name="Standard 2 2 6 5" xfId="824" xr:uid="{00000000-0005-0000-0000-000075020000}"/>
    <cellStyle name="Standard 2 2 7" xfId="256" xr:uid="{00000000-0005-0000-0000-000076020000}"/>
    <cellStyle name="Standard 2 2 7 2" xfId="1098" xr:uid="{00000000-0005-0000-0000-000077020000}"/>
    <cellStyle name="Standard 2 2 7 2 2" xfId="1487" xr:uid="{00000000-0005-0000-0000-000078020000}"/>
    <cellStyle name="Standard 2 2 7 3" xfId="1304" xr:uid="{00000000-0005-0000-0000-000079020000}"/>
    <cellStyle name="Standard 2 2 7 4" xfId="1655" xr:uid="{00000000-0005-0000-0000-00007A020000}"/>
    <cellStyle name="Standard 2 2 7 5" xfId="901" xr:uid="{00000000-0005-0000-0000-00007B020000}"/>
    <cellStyle name="Standard 2 2 8" xfId="102" xr:uid="{00000000-0005-0000-0000-00007C020000}"/>
    <cellStyle name="Standard 2 2 8 2" xfId="947" xr:uid="{00000000-0005-0000-0000-00007D020000}"/>
    <cellStyle name="Standard 2 2 8 2 2" xfId="1336" xr:uid="{00000000-0005-0000-0000-00007E020000}"/>
    <cellStyle name="Standard 2 2 8 3" xfId="1153" xr:uid="{00000000-0005-0000-0000-00007F020000}"/>
    <cellStyle name="Standard 2 2 8 4" xfId="748" xr:uid="{00000000-0005-0000-0000-000080020000}"/>
    <cellStyle name="Standard 2 2 9" xfId="51" xr:uid="{00000000-0005-0000-0000-000081020000}"/>
    <cellStyle name="Standard 2 20" xfId="1501" xr:uid="{00000000-0005-0000-0000-000082020000}"/>
    <cellStyle name="Standard 2 3" xfId="9" xr:uid="{00000000-0005-0000-0000-000083020000}"/>
    <cellStyle name="Standard 2 3 10" xfId="293" xr:uid="{00000000-0005-0000-0000-000084020000}"/>
    <cellStyle name="Standard 2 3 11" xfId="1500" xr:uid="{00000000-0005-0000-0000-000085020000}"/>
    <cellStyle name="Standard 2 3 12" xfId="1502" xr:uid="{00000000-0005-0000-0000-000086020000}"/>
    <cellStyle name="Standard 2 3 2" xfId="25" xr:uid="{00000000-0005-0000-0000-000087020000}"/>
    <cellStyle name="Standard 2 3 2 10" xfId="1154" xr:uid="{00000000-0005-0000-0000-000088020000}"/>
    <cellStyle name="Standard 2 3 2 11" xfId="1504" xr:uid="{00000000-0005-0000-0000-000089020000}"/>
    <cellStyle name="Standard 2 3 2 12" xfId="749" xr:uid="{00000000-0005-0000-0000-00008A020000}"/>
    <cellStyle name="Standard 2 3 2 13" xfId="103" xr:uid="{00000000-0005-0000-0000-00008B020000}"/>
    <cellStyle name="Standard 2 3 2 2" xfId="107" xr:uid="{00000000-0005-0000-0000-00008C020000}"/>
    <cellStyle name="Standard 2 3 2 2 10" xfId="753" xr:uid="{00000000-0005-0000-0000-00008D020000}"/>
    <cellStyle name="Standard 2 3 2 2 2" xfId="118" xr:uid="{00000000-0005-0000-0000-00008E020000}"/>
    <cellStyle name="Standard 2 3 2 2 2 2" xfId="137" xr:uid="{00000000-0005-0000-0000-00008F020000}"/>
    <cellStyle name="Standard 2 3 2 2 2 2 2" xfId="175" xr:uid="{00000000-0005-0000-0000-000090020000}"/>
    <cellStyle name="Standard 2 3 2 2 2 2 2 2" xfId="252" xr:uid="{00000000-0005-0000-0000-000091020000}"/>
    <cellStyle name="Standard 2 3 2 2 2 2 2 2 2" xfId="1094" xr:uid="{00000000-0005-0000-0000-000092020000}"/>
    <cellStyle name="Standard 2 3 2 2 2 2 2 2 2 2" xfId="1483" xr:uid="{00000000-0005-0000-0000-000093020000}"/>
    <cellStyle name="Standard 2 3 2 2 2 2 2 2 3" xfId="1300" xr:uid="{00000000-0005-0000-0000-000094020000}"/>
    <cellStyle name="Standard 2 3 2 2 2 2 2 2 4" xfId="1651" xr:uid="{00000000-0005-0000-0000-000095020000}"/>
    <cellStyle name="Standard 2 3 2 2 2 2 2 2 5" xfId="897" xr:uid="{00000000-0005-0000-0000-000096020000}"/>
    <cellStyle name="Standard 2 3 2 2 2 2 2 3" xfId="1018" xr:uid="{00000000-0005-0000-0000-000097020000}"/>
    <cellStyle name="Standard 2 3 2 2 2 2 2 3 2" xfId="1407" xr:uid="{00000000-0005-0000-0000-000098020000}"/>
    <cellStyle name="Standard 2 3 2 2 2 2 2 4" xfId="1224" xr:uid="{00000000-0005-0000-0000-000099020000}"/>
    <cellStyle name="Standard 2 3 2 2 2 2 2 5" xfId="1575" xr:uid="{00000000-0005-0000-0000-00009A020000}"/>
    <cellStyle name="Standard 2 3 2 2 2 2 2 6" xfId="820" xr:uid="{00000000-0005-0000-0000-00009B020000}"/>
    <cellStyle name="Standard 2 3 2 2 2 2 3" xfId="214" xr:uid="{00000000-0005-0000-0000-00009C020000}"/>
    <cellStyle name="Standard 2 3 2 2 2 2 3 2" xfId="1056" xr:uid="{00000000-0005-0000-0000-00009D020000}"/>
    <cellStyle name="Standard 2 3 2 2 2 2 3 2 2" xfId="1445" xr:uid="{00000000-0005-0000-0000-00009E020000}"/>
    <cellStyle name="Standard 2 3 2 2 2 2 3 3" xfId="1262" xr:uid="{00000000-0005-0000-0000-00009F020000}"/>
    <cellStyle name="Standard 2 3 2 2 2 2 3 4" xfId="1613" xr:uid="{00000000-0005-0000-0000-0000A0020000}"/>
    <cellStyle name="Standard 2 3 2 2 2 2 3 5" xfId="859" xr:uid="{00000000-0005-0000-0000-0000A1020000}"/>
    <cellStyle name="Standard 2 3 2 2 2 2 4" xfId="980" xr:uid="{00000000-0005-0000-0000-0000A2020000}"/>
    <cellStyle name="Standard 2 3 2 2 2 2 4 2" xfId="1369" xr:uid="{00000000-0005-0000-0000-0000A3020000}"/>
    <cellStyle name="Standard 2 3 2 2 2 2 5" xfId="1186" xr:uid="{00000000-0005-0000-0000-0000A4020000}"/>
    <cellStyle name="Standard 2 3 2 2 2 2 6" xfId="1537" xr:uid="{00000000-0005-0000-0000-0000A5020000}"/>
    <cellStyle name="Standard 2 3 2 2 2 2 7" xfId="782" xr:uid="{00000000-0005-0000-0000-0000A6020000}"/>
    <cellStyle name="Standard 2 3 2 2 2 3" xfId="156" xr:uid="{00000000-0005-0000-0000-0000A7020000}"/>
    <cellStyle name="Standard 2 3 2 2 2 3 2" xfId="233" xr:uid="{00000000-0005-0000-0000-0000A8020000}"/>
    <cellStyle name="Standard 2 3 2 2 2 3 2 2" xfId="1075" xr:uid="{00000000-0005-0000-0000-0000A9020000}"/>
    <cellStyle name="Standard 2 3 2 2 2 3 2 2 2" xfId="1464" xr:uid="{00000000-0005-0000-0000-0000AA020000}"/>
    <cellStyle name="Standard 2 3 2 2 2 3 2 3" xfId="1281" xr:uid="{00000000-0005-0000-0000-0000AB020000}"/>
    <cellStyle name="Standard 2 3 2 2 2 3 2 4" xfId="1632" xr:uid="{00000000-0005-0000-0000-0000AC020000}"/>
    <cellStyle name="Standard 2 3 2 2 2 3 2 5" xfId="878" xr:uid="{00000000-0005-0000-0000-0000AD020000}"/>
    <cellStyle name="Standard 2 3 2 2 2 3 3" xfId="999" xr:uid="{00000000-0005-0000-0000-0000AE020000}"/>
    <cellStyle name="Standard 2 3 2 2 2 3 3 2" xfId="1388" xr:uid="{00000000-0005-0000-0000-0000AF020000}"/>
    <cellStyle name="Standard 2 3 2 2 2 3 4" xfId="1205" xr:uid="{00000000-0005-0000-0000-0000B0020000}"/>
    <cellStyle name="Standard 2 3 2 2 2 3 5" xfId="1556" xr:uid="{00000000-0005-0000-0000-0000B1020000}"/>
    <cellStyle name="Standard 2 3 2 2 2 3 6" xfId="801" xr:uid="{00000000-0005-0000-0000-0000B2020000}"/>
    <cellStyle name="Standard 2 3 2 2 2 4" xfId="195" xr:uid="{00000000-0005-0000-0000-0000B3020000}"/>
    <cellStyle name="Standard 2 3 2 2 2 4 2" xfId="1037" xr:uid="{00000000-0005-0000-0000-0000B4020000}"/>
    <cellStyle name="Standard 2 3 2 2 2 4 2 2" xfId="1426" xr:uid="{00000000-0005-0000-0000-0000B5020000}"/>
    <cellStyle name="Standard 2 3 2 2 2 4 3" xfId="1243" xr:uid="{00000000-0005-0000-0000-0000B6020000}"/>
    <cellStyle name="Standard 2 3 2 2 2 4 4" xfId="1594" xr:uid="{00000000-0005-0000-0000-0000B7020000}"/>
    <cellStyle name="Standard 2 3 2 2 2 4 5" xfId="840" xr:uid="{00000000-0005-0000-0000-0000B8020000}"/>
    <cellStyle name="Standard 2 3 2 2 2 5" xfId="961" xr:uid="{00000000-0005-0000-0000-0000B9020000}"/>
    <cellStyle name="Standard 2 3 2 2 2 5 2" xfId="1350" xr:uid="{00000000-0005-0000-0000-0000BA020000}"/>
    <cellStyle name="Standard 2 3 2 2 2 6" xfId="1167" xr:uid="{00000000-0005-0000-0000-0000BB020000}"/>
    <cellStyle name="Standard 2 3 2 2 2 7" xfId="1518" xr:uid="{00000000-0005-0000-0000-0000BC020000}"/>
    <cellStyle name="Standard 2 3 2 2 2 8" xfId="763" xr:uid="{00000000-0005-0000-0000-0000BD020000}"/>
    <cellStyle name="Standard 2 3 2 2 3" xfId="127" xr:uid="{00000000-0005-0000-0000-0000BE020000}"/>
    <cellStyle name="Standard 2 3 2 2 3 2" xfId="165" xr:uid="{00000000-0005-0000-0000-0000BF020000}"/>
    <cellStyle name="Standard 2 3 2 2 3 2 2" xfId="242" xr:uid="{00000000-0005-0000-0000-0000C0020000}"/>
    <cellStyle name="Standard 2 3 2 2 3 2 2 2" xfId="1084" xr:uid="{00000000-0005-0000-0000-0000C1020000}"/>
    <cellStyle name="Standard 2 3 2 2 3 2 2 2 2" xfId="1473" xr:uid="{00000000-0005-0000-0000-0000C2020000}"/>
    <cellStyle name="Standard 2 3 2 2 3 2 2 3" xfId="1290" xr:uid="{00000000-0005-0000-0000-0000C3020000}"/>
    <cellStyle name="Standard 2 3 2 2 3 2 2 4" xfId="1641" xr:uid="{00000000-0005-0000-0000-0000C4020000}"/>
    <cellStyle name="Standard 2 3 2 2 3 2 2 5" xfId="887" xr:uid="{00000000-0005-0000-0000-0000C5020000}"/>
    <cellStyle name="Standard 2 3 2 2 3 2 3" xfId="1008" xr:uid="{00000000-0005-0000-0000-0000C6020000}"/>
    <cellStyle name="Standard 2 3 2 2 3 2 3 2" xfId="1397" xr:uid="{00000000-0005-0000-0000-0000C7020000}"/>
    <cellStyle name="Standard 2 3 2 2 3 2 4" xfId="1214" xr:uid="{00000000-0005-0000-0000-0000C8020000}"/>
    <cellStyle name="Standard 2 3 2 2 3 2 5" xfId="1565" xr:uid="{00000000-0005-0000-0000-0000C9020000}"/>
    <cellStyle name="Standard 2 3 2 2 3 2 6" xfId="810" xr:uid="{00000000-0005-0000-0000-0000CA020000}"/>
    <cellStyle name="Standard 2 3 2 2 3 3" xfId="204" xr:uid="{00000000-0005-0000-0000-0000CB020000}"/>
    <cellStyle name="Standard 2 3 2 2 3 3 2" xfId="1046" xr:uid="{00000000-0005-0000-0000-0000CC020000}"/>
    <cellStyle name="Standard 2 3 2 2 3 3 2 2" xfId="1435" xr:uid="{00000000-0005-0000-0000-0000CD020000}"/>
    <cellStyle name="Standard 2 3 2 2 3 3 3" xfId="1252" xr:uid="{00000000-0005-0000-0000-0000CE020000}"/>
    <cellStyle name="Standard 2 3 2 2 3 3 4" xfId="1603" xr:uid="{00000000-0005-0000-0000-0000CF020000}"/>
    <cellStyle name="Standard 2 3 2 2 3 3 5" xfId="849" xr:uid="{00000000-0005-0000-0000-0000D0020000}"/>
    <cellStyle name="Standard 2 3 2 2 3 4" xfId="970" xr:uid="{00000000-0005-0000-0000-0000D1020000}"/>
    <cellStyle name="Standard 2 3 2 2 3 4 2" xfId="1359" xr:uid="{00000000-0005-0000-0000-0000D2020000}"/>
    <cellStyle name="Standard 2 3 2 2 3 5" xfId="1176" xr:uid="{00000000-0005-0000-0000-0000D3020000}"/>
    <cellStyle name="Standard 2 3 2 2 3 6" xfId="1527" xr:uid="{00000000-0005-0000-0000-0000D4020000}"/>
    <cellStyle name="Standard 2 3 2 2 3 7" xfId="772" xr:uid="{00000000-0005-0000-0000-0000D5020000}"/>
    <cellStyle name="Standard 2 3 2 2 4" xfId="146" xr:uid="{00000000-0005-0000-0000-0000D6020000}"/>
    <cellStyle name="Standard 2 3 2 2 4 2" xfId="223" xr:uid="{00000000-0005-0000-0000-0000D7020000}"/>
    <cellStyle name="Standard 2 3 2 2 4 2 2" xfId="1065" xr:uid="{00000000-0005-0000-0000-0000D8020000}"/>
    <cellStyle name="Standard 2 3 2 2 4 2 2 2" xfId="1454" xr:uid="{00000000-0005-0000-0000-0000D9020000}"/>
    <cellStyle name="Standard 2 3 2 2 4 2 3" xfId="1271" xr:uid="{00000000-0005-0000-0000-0000DA020000}"/>
    <cellStyle name="Standard 2 3 2 2 4 2 4" xfId="1622" xr:uid="{00000000-0005-0000-0000-0000DB020000}"/>
    <cellStyle name="Standard 2 3 2 2 4 2 5" xfId="868" xr:uid="{00000000-0005-0000-0000-0000DC020000}"/>
    <cellStyle name="Standard 2 3 2 2 4 3" xfId="989" xr:uid="{00000000-0005-0000-0000-0000DD020000}"/>
    <cellStyle name="Standard 2 3 2 2 4 3 2" xfId="1378" xr:uid="{00000000-0005-0000-0000-0000DE020000}"/>
    <cellStyle name="Standard 2 3 2 2 4 4" xfId="1195" xr:uid="{00000000-0005-0000-0000-0000DF020000}"/>
    <cellStyle name="Standard 2 3 2 2 4 5" xfId="1546" xr:uid="{00000000-0005-0000-0000-0000E0020000}"/>
    <cellStyle name="Standard 2 3 2 2 4 6" xfId="791" xr:uid="{00000000-0005-0000-0000-0000E1020000}"/>
    <cellStyle name="Standard 2 3 2 2 5" xfId="184" xr:uid="{00000000-0005-0000-0000-0000E2020000}"/>
    <cellStyle name="Standard 2 3 2 2 5 2" xfId="1027" xr:uid="{00000000-0005-0000-0000-0000E3020000}"/>
    <cellStyle name="Standard 2 3 2 2 5 2 2" xfId="1416" xr:uid="{00000000-0005-0000-0000-0000E4020000}"/>
    <cellStyle name="Standard 2 3 2 2 5 3" xfId="1233" xr:uid="{00000000-0005-0000-0000-0000E5020000}"/>
    <cellStyle name="Standard 2 3 2 2 5 4" xfId="1584" xr:uid="{00000000-0005-0000-0000-0000E6020000}"/>
    <cellStyle name="Standard 2 3 2 2 5 5" xfId="829" xr:uid="{00000000-0005-0000-0000-0000E7020000}"/>
    <cellStyle name="Standard 2 3 2 2 6" xfId="261" xr:uid="{00000000-0005-0000-0000-0000E8020000}"/>
    <cellStyle name="Standard 2 3 2 2 6 2" xfId="1103" xr:uid="{00000000-0005-0000-0000-0000E9020000}"/>
    <cellStyle name="Standard 2 3 2 2 6 2 2" xfId="1492" xr:uid="{00000000-0005-0000-0000-0000EA020000}"/>
    <cellStyle name="Standard 2 3 2 2 6 3" xfId="1309" xr:uid="{00000000-0005-0000-0000-0000EB020000}"/>
    <cellStyle name="Standard 2 3 2 2 6 4" xfId="1660" xr:uid="{00000000-0005-0000-0000-0000EC020000}"/>
    <cellStyle name="Standard 2 3 2 2 6 5" xfId="906" xr:uid="{00000000-0005-0000-0000-0000ED020000}"/>
    <cellStyle name="Standard 2 3 2 2 7" xfId="952" xr:uid="{00000000-0005-0000-0000-0000EE020000}"/>
    <cellStyle name="Standard 2 3 2 2 7 2" xfId="1341" xr:uid="{00000000-0005-0000-0000-0000EF020000}"/>
    <cellStyle name="Standard 2 3 2 2 8" xfId="1158" xr:uid="{00000000-0005-0000-0000-0000F0020000}"/>
    <cellStyle name="Standard 2 3 2 2 9" xfId="1508" xr:uid="{00000000-0005-0000-0000-0000F1020000}"/>
    <cellStyle name="Standard 2 3 2 3" xfId="114" xr:uid="{00000000-0005-0000-0000-0000F2020000}"/>
    <cellStyle name="Standard 2 3 2 3 2" xfId="133" xr:uid="{00000000-0005-0000-0000-0000F3020000}"/>
    <cellStyle name="Standard 2 3 2 3 2 2" xfId="171" xr:uid="{00000000-0005-0000-0000-0000F4020000}"/>
    <cellStyle name="Standard 2 3 2 3 2 2 2" xfId="248" xr:uid="{00000000-0005-0000-0000-0000F5020000}"/>
    <cellStyle name="Standard 2 3 2 3 2 2 2 2" xfId="1090" xr:uid="{00000000-0005-0000-0000-0000F6020000}"/>
    <cellStyle name="Standard 2 3 2 3 2 2 2 2 2" xfId="1479" xr:uid="{00000000-0005-0000-0000-0000F7020000}"/>
    <cellStyle name="Standard 2 3 2 3 2 2 2 3" xfId="1296" xr:uid="{00000000-0005-0000-0000-0000F8020000}"/>
    <cellStyle name="Standard 2 3 2 3 2 2 2 4" xfId="1647" xr:uid="{00000000-0005-0000-0000-0000F9020000}"/>
    <cellStyle name="Standard 2 3 2 3 2 2 2 5" xfId="893" xr:uid="{00000000-0005-0000-0000-0000FA020000}"/>
    <cellStyle name="Standard 2 3 2 3 2 2 3" xfId="1014" xr:uid="{00000000-0005-0000-0000-0000FB020000}"/>
    <cellStyle name="Standard 2 3 2 3 2 2 3 2" xfId="1403" xr:uid="{00000000-0005-0000-0000-0000FC020000}"/>
    <cellStyle name="Standard 2 3 2 3 2 2 4" xfId="1220" xr:uid="{00000000-0005-0000-0000-0000FD020000}"/>
    <cellStyle name="Standard 2 3 2 3 2 2 5" xfId="1571" xr:uid="{00000000-0005-0000-0000-0000FE020000}"/>
    <cellStyle name="Standard 2 3 2 3 2 2 6" xfId="816" xr:uid="{00000000-0005-0000-0000-0000FF020000}"/>
    <cellStyle name="Standard 2 3 2 3 2 3" xfId="210" xr:uid="{00000000-0005-0000-0000-000000030000}"/>
    <cellStyle name="Standard 2 3 2 3 2 3 2" xfId="1052" xr:uid="{00000000-0005-0000-0000-000001030000}"/>
    <cellStyle name="Standard 2 3 2 3 2 3 2 2" xfId="1441" xr:uid="{00000000-0005-0000-0000-000002030000}"/>
    <cellStyle name="Standard 2 3 2 3 2 3 3" xfId="1258" xr:uid="{00000000-0005-0000-0000-000003030000}"/>
    <cellStyle name="Standard 2 3 2 3 2 3 4" xfId="1609" xr:uid="{00000000-0005-0000-0000-000004030000}"/>
    <cellStyle name="Standard 2 3 2 3 2 3 5" xfId="855" xr:uid="{00000000-0005-0000-0000-000005030000}"/>
    <cellStyle name="Standard 2 3 2 3 2 4" xfId="976" xr:uid="{00000000-0005-0000-0000-000006030000}"/>
    <cellStyle name="Standard 2 3 2 3 2 4 2" xfId="1365" xr:uid="{00000000-0005-0000-0000-000007030000}"/>
    <cellStyle name="Standard 2 3 2 3 2 5" xfId="1182" xr:uid="{00000000-0005-0000-0000-000008030000}"/>
    <cellStyle name="Standard 2 3 2 3 2 6" xfId="1533" xr:uid="{00000000-0005-0000-0000-000009030000}"/>
    <cellStyle name="Standard 2 3 2 3 2 7" xfId="778" xr:uid="{00000000-0005-0000-0000-00000A030000}"/>
    <cellStyle name="Standard 2 3 2 3 3" xfId="152" xr:uid="{00000000-0005-0000-0000-00000B030000}"/>
    <cellStyle name="Standard 2 3 2 3 3 2" xfId="229" xr:uid="{00000000-0005-0000-0000-00000C030000}"/>
    <cellStyle name="Standard 2 3 2 3 3 2 2" xfId="1071" xr:uid="{00000000-0005-0000-0000-00000D030000}"/>
    <cellStyle name="Standard 2 3 2 3 3 2 2 2" xfId="1460" xr:uid="{00000000-0005-0000-0000-00000E030000}"/>
    <cellStyle name="Standard 2 3 2 3 3 2 3" xfId="1277" xr:uid="{00000000-0005-0000-0000-00000F030000}"/>
    <cellStyle name="Standard 2 3 2 3 3 2 4" xfId="1628" xr:uid="{00000000-0005-0000-0000-000010030000}"/>
    <cellStyle name="Standard 2 3 2 3 3 2 5" xfId="874" xr:uid="{00000000-0005-0000-0000-000011030000}"/>
    <cellStyle name="Standard 2 3 2 3 3 3" xfId="995" xr:uid="{00000000-0005-0000-0000-000012030000}"/>
    <cellStyle name="Standard 2 3 2 3 3 3 2" xfId="1384" xr:uid="{00000000-0005-0000-0000-000013030000}"/>
    <cellStyle name="Standard 2 3 2 3 3 4" xfId="1201" xr:uid="{00000000-0005-0000-0000-000014030000}"/>
    <cellStyle name="Standard 2 3 2 3 3 5" xfId="1552" xr:uid="{00000000-0005-0000-0000-000015030000}"/>
    <cellStyle name="Standard 2 3 2 3 3 6" xfId="797" xr:uid="{00000000-0005-0000-0000-000016030000}"/>
    <cellStyle name="Standard 2 3 2 3 4" xfId="191" xr:uid="{00000000-0005-0000-0000-000017030000}"/>
    <cellStyle name="Standard 2 3 2 3 4 2" xfId="1033" xr:uid="{00000000-0005-0000-0000-000018030000}"/>
    <cellStyle name="Standard 2 3 2 3 4 2 2" xfId="1422" xr:uid="{00000000-0005-0000-0000-000019030000}"/>
    <cellStyle name="Standard 2 3 2 3 4 3" xfId="1239" xr:uid="{00000000-0005-0000-0000-00001A030000}"/>
    <cellStyle name="Standard 2 3 2 3 4 4" xfId="1590" xr:uid="{00000000-0005-0000-0000-00001B030000}"/>
    <cellStyle name="Standard 2 3 2 3 4 5" xfId="836" xr:uid="{00000000-0005-0000-0000-00001C030000}"/>
    <cellStyle name="Standard 2 3 2 3 5" xfId="957" xr:uid="{00000000-0005-0000-0000-00001D030000}"/>
    <cellStyle name="Standard 2 3 2 3 5 2" xfId="1346" xr:uid="{00000000-0005-0000-0000-00001E030000}"/>
    <cellStyle name="Standard 2 3 2 3 6" xfId="1163" xr:uid="{00000000-0005-0000-0000-00001F030000}"/>
    <cellStyle name="Standard 2 3 2 3 7" xfId="1514" xr:uid="{00000000-0005-0000-0000-000020030000}"/>
    <cellStyle name="Standard 2 3 2 3 8" xfId="759" xr:uid="{00000000-0005-0000-0000-000021030000}"/>
    <cellStyle name="Standard 2 3 2 4" xfId="123" xr:uid="{00000000-0005-0000-0000-000022030000}"/>
    <cellStyle name="Standard 2 3 2 4 2" xfId="161" xr:uid="{00000000-0005-0000-0000-000023030000}"/>
    <cellStyle name="Standard 2 3 2 4 2 2" xfId="238" xr:uid="{00000000-0005-0000-0000-000024030000}"/>
    <cellStyle name="Standard 2 3 2 4 2 2 2" xfId="1080" xr:uid="{00000000-0005-0000-0000-000025030000}"/>
    <cellStyle name="Standard 2 3 2 4 2 2 2 2" xfId="1469" xr:uid="{00000000-0005-0000-0000-000026030000}"/>
    <cellStyle name="Standard 2 3 2 4 2 2 3" xfId="1286" xr:uid="{00000000-0005-0000-0000-000027030000}"/>
    <cellStyle name="Standard 2 3 2 4 2 2 4" xfId="1637" xr:uid="{00000000-0005-0000-0000-000028030000}"/>
    <cellStyle name="Standard 2 3 2 4 2 2 5" xfId="883" xr:uid="{00000000-0005-0000-0000-000029030000}"/>
    <cellStyle name="Standard 2 3 2 4 2 3" xfId="1004" xr:uid="{00000000-0005-0000-0000-00002A030000}"/>
    <cellStyle name="Standard 2 3 2 4 2 3 2" xfId="1393" xr:uid="{00000000-0005-0000-0000-00002B030000}"/>
    <cellStyle name="Standard 2 3 2 4 2 4" xfId="1210" xr:uid="{00000000-0005-0000-0000-00002C030000}"/>
    <cellStyle name="Standard 2 3 2 4 2 5" xfId="1561" xr:uid="{00000000-0005-0000-0000-00002D030000}"/>
    <cellStyle name="Standard 2 3 2 4 2 6" xfId="806" xr:uid="{00000000-0005-0000-0000-00002E030000}"/>
    <cellStyle name="Standard 2 3 2 4 3" xfId="200" xr:uid="{00000000-0005-0000-0000-00002F030000}"/>
    <cellStyle name="Standard 2 3 2 4 3 2" xfId="1042" xr:uid="{00000000-0005-0000-0000-000030030000}"/>
    <cellStyle name="Standard 2 3 2 4 3 2 2" xfId="1431" xr:uid="{00000000-0005-0000-0000-000031030000}"/>
    <cellStyle name="Standard 2 3 2 4 3 3" xfId="1248" xr:uid="{00000000-0005-0000-0000-000032030000}"/>
    <cellStyle name="Standard 2 3 2 4 3 4" xfId="1599" xr:uid="{00000000-0005-0000-0000-000033030000}"/>
    <cellStyle name="Standard 2 3 2 4 3 5" xfId="845" xr:uid="{00000000-0005-0000-0000-000034030000}"/>
    <cellStyle name="Standard 2 3 2 4 4" xfId="966" xr:uid="{00000000-0005-0000-0000-000035030000}"/>
    <cellStyle name="Standard 2 3 2 4 4 2" xfId="1355" xr:uid="{00000000-0005-0000-0000-000036030000}"/>
    <cellStyle name="Standard 2 3 2 4 5" xfId="1172" xr:uid="{00000000-0005-0000-0000-000037030000}"/>
    <cellStyle name="Standard 2 3 2 4 6" xfId="1523" xr:uid="{00000000-0005-0000-0000-000038030000}"/>
    <cellStyle name="Standard 2 3 2 4 7" xfId="768" xr:uid="{00000000-0005-0000-0000-000039030000}"/>
    <cellStyle name="Standard 2 3 2 5" xfId="142" xr:uid="{00000000-0005-0000-0000-00003A030000}"/>
    <cellStyle name="Standard 2 3 2 5 2" xfId="219" xr:uid="{00000000-0005-0000-0000-00003B030000}"/>
    <cellStyle name="Standard 2 3 2 5 2 2" xfId="1061" xr:uid="{00000000-0005-0000-0000-00003C030000}"/>
    <cellStyle name="Standard 2 3 2 5 2 2 2" xfId="1450" xr:uid="{00000000-0005-0000-0000-00003D030000}"/>
    <cellStyle name="Standard 2 3 2 5 2 3" xfId="1267" xr:uid="{00000000-0005-0000-0000-00003E030000}"/>
    <cellStyle name="Standard 2 3 2 5 2 4" xfId="1618" xr:uid="{00000000-0005-0000-0000-00003F030000}"/>
    <cellStyle name="Standard 2 3 2 5 2 5" xfId="864" xr:uid="{00000000-0005-0000-0000-000040030000}"/>
    <cellStyle name="Standard 2 3 2 5 3" xfId="985" xr:uid="{00000000-0005-0000-0000-000041030000}"/>
    <cellStyle name="Standard 2 3 2 5 3 2" xfId="1374" xr:uid="{00000000-0005-0000-0000-000042030000}"/>
    <cellStyle name="Standard 2 3 2 5 4" xfId="1191" xr:uid="{00000000-0005-0000-0000-000043030000}"/>
    <cellStyle name="Standard 2 3 2 5 5" xfId="1542" xr:uid="{00000000-0005-0000-0000-000044030000}"/>
    <cellStyle name="Standard 2 3 2 5 6" xfId="787" xr:uid="{00000000-0005-0000-0000-000045030000}"/>
    <cellStyle name="Standard 2 3 2 6" xfId="180" xr:uid="{00000000-0005-0000-0000-000046030000}"/>
    <cellStyle name="Standard 2 3 2 6 2" xfId="1023" xr:uid="{00000000-0005-0000-0000-000047030000}"/>
    <cellStyle name="Standard 2 3 2 6 2 2" xfId="1412" xr:uid="{00000000-0005-0000-0000-000048030000}"/>
    <cellStyle name="Standard 2 3 2 6 3" xfId="1229" xr:uid="{00000000-0005-0000-0000-000049030000}"/>
    <cellStyle name="Standard 2 3 2 6 4" xfId="1580" xr:uid="{00000000-0005-0000-0000-00004A030000}"/>
    <cellStyle name="Standard 2 3 2 6 5" xfId="825" xr:uid="{00000000-0005-0000-0000-00004B030000}"/>
    <cellStyle name="Standard 2 3 2 7" xfId="257" xr:uid="{00000000-0005-0000-0000-00004C030000}"/>
    <cellStyle name="Standard 2 3 2 7 2" xfId="1099" xr:uid="{00000000-0005-0000-0000-00004D030000}"/>
    <cellStyle name="Standard 2 3 2 7 2 2" xfId="1488" xr:uid="{00000000-0005-0000-0000-00004E030000}"/>
    <cellStyle name="Standard 2 3 2 7 3" xfId="1305" xr:uid="{00000000-0005-0000-0000-00004F030000}"/>
    <cellStyle name="Standard 2 3 2 7 4" xfId="1656" xr:uid="{00000000-0005-0000-0000-000050030000}"/>
    <cellStyle name="Standard 2 3 2 7 5" xfId="902" xr:uid="{00000000-0005-0000-0000-000051030000}"/>
    <cellStyle name="Standard 2 3 2 8" xfId="289" xr:uid="{00000000-0005-0000-0000-000052030000}"/>
    <cellStyle name="Standard 2 3 2 9" xfId="948" xr:uid="{00000000-0005-0000-0000-000053030000}"/>
    <cellStyle name="Standard 2 3 2 9 2" xfId="1337" xr:uid="{00000000-0005-0000-0000-000054030000}"/>
    <cellStyle name="Standard 2 3 3" xfId="105" xr:uid="{00000000-0005-0000-0000-000055030000}"/>
    <cellStyle name="Standard 2 3 3 10" xfId="751" xr:uid="{00000000-0005-0000-0000-000056030000}"/>
    <cellStyle name="Standard 2 3 3 2" xfId="116" xr:uid="{00000000-0005-0000-0000-000057030000}"/>
    <cellStyle name="Standard 2 3 3 2 2" xfId="135" xr:uid="{00000000-0005-0000-0000-000058030000}"/>
    <cellStyle name="Standard 2 3 3 2 2 2" xfId="173" xr:uid="{00000000-0005-0000-0000-000059030000}"/>
    <cellStyle name="Standard 2 3 3 2 2 2 2" xfId="250" xr:uid="{00000000-0005-0000-0000-00005A030000}"/>
    <cellStyle name="Standard 2 3 3 2 2 2 2 2" xfId="1092" xr:uid="{00000000-0005-0000-0000-00005B030000}"/>
    <cellStyle name="Standard 2 3 3 2 2 2 2 2 2" xfId="1481" xr:uid="{00000000-0005-0000-0000-00005C030000}"/>
    <cellStyle name="Standard 2 3 3 2 2 2 2 3" xfId="1298" xr:uid="{00000000-0005-0000-0000-00005D030000}"/>
    <cellStyle name="Standard 2 3 3 2 2 2 2 4" xfId="1649" xr:uid="{00000000-0005-0000-0000-00005E030000}"/>
    <cellStyle name="Standard 2 3 3 2 2 2 2 5" xfId="895" xr:uid="{00000000-0005-0000-0000-00005F030000}"/>
    <cellStyle name="Standard 2 3 3 2 2 2 3" xfId="1016" xr:uid="{00000000-0005-0000-0000-000060030000}"/>
    <cellStyle name="Standard 2 3 3 2 2 2 3 2" xfId="1405" xr:uid="{00000000-0005-0000-0000-000061030000}"/>
    <cellStyle name="Standard 2 3 3 2 2 2 4" xfId="1222" xr:uid="{00000000-0005-0000-0000-000062030000}"/>
    <cellStyle name="Standard 2 3 3 2 2 2 5" xfId="1573" xr:uid="{00000000-0005-0000-0000-000063030000}"/>
    <cellStyle name="Standard 2 3 3 2 2 2 6" xfId="818" xr:uid="{00000000-0005-0000-0000-000064030000}"/>
    <cellStyle name="Standard 2 3 3 2 2 3" xfId="212" xr:uid="{00000000-0005-0000-0000-000065030000}"/>
    <cellStyle name="Standard 2 3 3 2 2 3 2" xfId="1054" xr:uid="{00000000-0005-0000-0000-000066030000}"/>
    <cellStyle name="Standard 2 3 3 2 2 3 2 2" xfId="1443" xr:uid="{00000000-0005-0000-0000-000067030000}"/>
    <cellStyle name="Standard 2 3 3 2 2 3 3" xfId="1260" xr:uid="{00000000-0005-0000-0000-000068030000}"/>
    <cellStyle name="Standard 2 3 3 2 2 3 4" xfId="1611" xr:uid="{00000000-0005-0000-0000-000069030000}"/>
    <cellStyle name="Standard 2 3 3 2 2 3 5" xfId="857" xr:uid="{00000000-0005-0000-0000-00006A030000}"/>
    <cellStyle name="Standard 2 3 3 2 2 4" xfId="978" xr:uid="{00000000-0005-0000-0000-00006B030000}"/>
    <cellStyle name="Standard 2 3 3 2 2 4 2" xfId="1367" xr:uid="{00000000-0005-0000-0000-00006C030000}"/>
    <cellStyle name="Standard 2 3 3 2 2 5" xfId="1184" xr:uid="{00000000-0005-0000-0000-00006D030000}"/>
    <cellStyle name="Standard 2 3 3 2 2 6" xfId="1535" xr:uid="{00000000-0005-0000-0000-00006E030000}"/>
    <cellStyle name="Standard 2 3 3 2 2 7" xfId="780" xr:uid="{00000000-0005-0000-0000-00006F030000}"/>
    <cellStyle name="Standard 2 3 3 2 3" xfId="154" xr:uid="{00000000-0005-0000-0000-000070030000}"/>
    <cellStyle name="Standard 2 3 3 2 3 2" xfId="231" xr:uid="{00000000-0005-0000-0000-000071030000}"/>
    <cellStyle name="Standard 2 3 3 2 3 2 2" xfId="1073" xr:uid="{00000000-0005-0000-0000-000072030000}"/>
    <cellStyle name="Standard 2 3 3 2 3 2 2 2" xfId="1462" xr:uid="{00000000-0005-0000-0000-000073030000}"/>
    <cellStyle name="Standard 2 3 3 2 3 2 3" xfId="1279" xr:uid="{00000000-0005-0000-0000-000074030000}"/>
    <cellStyle name="Standard 2 3 3 2 3 2 4" xfId="1630" xr:uid="{00000000-0005-0000-0000-000075030000}"/>
    <cellStyle name="Standard 2 3 3 2 3 2 5" xfId="876" xr:uid="{00000000-0005-0000-0000-000076030000}"/>
    <cellStyle name="Standard 2 3 3 2 3 3" xfId="997" xr:uid="{00000000-0005-0000-0000-000077030000}"/>
    <cellStyle name="Standard 2 3 3 2 3 3 2" xfId="1386" xr:uid="{00000000-0005-0000-0000-000078030000}"/>
    <cellStyle name="Standard 2 3 3 2 3 4" xfId="1203" xr:uid="{00000000-0005-0000-0000-000079030000}"/>
    <cellStyle name="Standard 2 3 3 2 3 5" xfId="1554" xr:uid="{00000000-0005-0000-0000-00007A030000}"/>
    <cellStyle name="Standard 2 3 3 2 3 6" xfId="799" xr:uid="{00000000-0005-0000-0000-00007B030000}"/>
    <cellStyle name="Standard 2 3 3 2 4" xfId="193" xr:uid="{00000000-0005-0000-0000-00007C030000}"/>
    <cellStyle name="Standard 2 3 3 2 4 2" xfId="1035" xr:uid="{00000000-0005-0000-0000-00007D030000}"/>
    <cellStyle name="Standard 2 3 3 2 4 2 2" xfId="1424" xr:uid="{00000000-0005-0000-0000-00007E030000}"/>
    <cellStyle name="Standard 2 3 3 2 4 3" xfId="1241" xr:uid="{00000000-0005-0000-0000-00007F030000}"/>
    <cellStyle name="Standard 2 3 3 2 4 4" xfId="1592" xr:uid="{00000000-0005-0000-0000-000080030000}"/>
    <cellStyle name="Standard 2 3 3 2 4 5" xfId="838" xr:uid="{00000000-0005-0000-0000-000081030000}"/>
    <cellStyle name="Standard 2 3 3 2 5" xfId="959" xr:uid="{00000000-0005-0000-0000-000082030000}"/>
    <cellStyle name="Standard 2 3 3 2 5 2" xfId="1348" xr:uid="{00000000-0005-0000-0000-000083030000}"/>
    <cellStyle name="Standard 2 3 3 2 6" xfId="1165" xr:uid="{00000000-0005-0000-0000-000084030000}"/>
    <cellStyle name="Standard 2 3 3 2 7" xfId="1516" xr:uid="{00000000-0005-0000-0000-000085030000}"/>
    <cellStyle name="Standard 2 3 3 2 8" xfId="761" xr:uid="{00000000-0005-0000-0000-000086030000}"/>
    <cellStyle name="Standard 2 3 3 3" xfId="125" xr:uid="{00000000-0005-0000-0000-000087030000}"/>
    <cellStyle name="Standard 2 3 3 3 2" xfId="163" xr:uid="{00000000-0005-0000-0000-000088030000}"/>
    <cellStyle name="Standard 2 3 3 3 2 2" xfId="240" xr:uid="{00000000-0005-0000-0000-000089030000}"/>
    <cellStyle name="Standard 2 3 3 3 2 2 2" xfId="1082" xr:uid="{00000000-0005-0000-0000-00008A030000}"/>
    <cellStyle name="Standard 2 3 3 3 2 2 2 2" xfId="1471" xr:uid="{00000000-0005-0000-0000-00008B030000}"/>
    <cellStyle name="Standard 2 3 3 3 2 2 3" xfId="1288" xr:uid="{00000000-0005-0000-0000-00008C030000}"/>
    <cellStyle name="Standard 2 3 3 3 2 2 4" xfId="1639" xr:uid="{00000000-0005-0000-0000-00008D030000}"/>
    <cellStyle name="Standard 2 3 3 3 2 2 5" xfId="885" xr:uid="{00000000-0005-0000-0000-00008E030000}"/>
    <cellStyle name="Standard 2 3 3 3 2 3" xfId="1006" xr:uid="{00000000-0005-0000-0000-00008F030000}"/>
    <cellStyle name="Standard 2 3 3 3 2 3 2" xfId="1395" xr:uid="{00000000-0005-0000-0000-000090030000}"/>
    <cellStyle name="Standard 2 3 3 3 2 4" xfId="1212" xr:uid="{00000000-0005-0000-0000-000091030000}"/>
    <cellStyle name="Standard 2 3 3 3 2 5" xfId="1563" xr:uid="{00000000-0005-0000-0000-000092030000}"/>
    <cellStyle name="Standard 2 3 3 3 2 6" xfId="808" xr:uid="{00000000-0005-0000-0000-000093030000}"/>
    <cellStyle name="Standard 2 3 3 3 3" xfId="202" xr:uid="{00000000-0005-0000-0000-000094030000}"/>
    <cellStyle name="Standard 2 3 3 3 3 2" xfId="1044" xr:uid="{00000000-0005-0000-0000-000095030000}"/>
    <cellStyle name="Standard 2 3 3 3 3 2 2" xfId="1433" xr:uid="{00000000-0005-0000-0000-000096030000}"/>
    <cellStyle name="Standard 2 3 3 3 3 3" xfId="1250" xr:uid="{00000000-0005-0000-0000-000097030000}"/>
    <cellStyle name="Standard 2 3 3 3 3 4" xfId="1601" xr:uid="{00000000-0005-0000-0000-000098030000}"/>
    <cellStyle name="Standard 2 3 3 3 3 5" xfId="847" xr:uid="{00000000-0005-0000-0000-000099030000}"/>
    <cellStyle name="Standard 2 3 3 3 4" xfId="968" xr:uid="{00000000-0005-0000-0000-00009A030000}"/>
    <cellStyle name="Standard 2 3 3 3 4 2" xfId="1357" xr:uid="{00000000-0005-0000-0000-00009B030000}"/>
    <cellStyle name="Standard 2 3 3 3 5" xfId="1174" xr:uid="{00000000-0005-0000-0000-00009C030000}"/>
    <cellStyle name="Standard 2 3 3 3 6" xfId="1525" xr:uid="{00000000-0005-0000-0000-00009D030000}"/>
    <cellStyle name="Standard 2 3 3 3 7" xfId="770" xr:uid="{00000000-0005-0000-0000-00009E030000}"/>
    <cellStyle name="Standard 2 3 3 4" xfId="144" xr:uid="{00000000-0005-0000-0000-00009F030000}"/>
    <cellStyle name="Standard 2 3 3 4 2" xfId="221" xr:uid="{00000000-0005-0000-0000-0000A0030000}"/>
    <cellStyle name="Standard 2 3 3 4 2 2" xfId="1063" xr:uid="{00000000-0005-0000-0000-0000A1030000}"/>
    <cellStyle name="Standard 2 3 3 4 2 2 2" xfId="1452" xr:uid="{00000000-0005-0000-0000-0000A2030000}"/>
    <cellStyle name="Standard 2 3 3 4 2 3" xfId="1269" xr:uid="{00000000-0005-0000-0000-0000A3030000}"/>
    <cellStyle name="Standard 2 3 3 4 2 4" xfId="1620" xr:uid="{00000000-0005-0000-0000-0000A4030000}"/>
    <cellStyle name="Standard 2 3 3 4 2 5" xfId="866" xr:uid="{00000000-0005-0000-0000-0000A5030000}"/>
    <cellStyle name="Standard 2 3 3 4 3" xfId="987" xr:uid="{00000000-0005-0000-0000-0000A6030000}"/>
    <cellStyle name="Standard 2 3 3 4 3 2" xfId="1376" xr:uid="{00000000-0005-0000-0000-0000A7030000}"/>
    <cellStyle name="Standard 2 3 3 4 4" xfId="1193" xr:uid="{00000000-0005-0000-0000-0000A8030000}"/>
    <cellStyle name="Standard 2 3 3 4 5" xfId="1544" xr:uid="{00000000-0005-0000-0000-0000A9030000}"/>
    <cellStyle name="Standard 2 3 3 4 6" xfId="789" xr:uid="{00000000-0005-0000-0000-0000AA030000}"/>
    <cellStyle name="Standard 2 3 3 5" xfId="182" xr:uid="{00000000-0005-0000-0000-0000AB030000}"/>
    <cellStyle name="Standard 2 3 3 5 2" xfId="1025" xr:uid="{00000000-0005-0000-0000-0000AC030000}"/>
    <cellStyle name="Standard 2 3 3 5 2 2" xfId="1414" xr:uid="{00000000-0005-0000-0000-0000AD030000}"/>
    <cellStyle name="Standard 2 3 3 5 3" xfId="1231" xr:uid="{00000000-0005-0000-0000-0000AE030000}"/>
    <cellStyle name="Standard 2 3 3 5 4" xfId="1582" xr:uid="{00000000-0005-0000-0000-0000AF030000}"/>
    <cellStyle name="Standard 2 3 3 5 5" xfId="827" xr:uid="{00000000-0005-0000-0000-0000B0030000}"/>
    <cellStyle name="Standard 2 3 3 6" xfId="259" xr:uid="{00000000-0005-0000-0000-0000B1030000}"/>
    <cellStyle name="Standard 2 3 3 6 2" xfId="1101" xr:uid="{00000000-0005-0000-0000-0000B2030000}"/>
    <cellStyle name="Standard 2 3 3 6 2 2" xfId="1490" xr:uid="{00000000-0005-0000-0000-0000B3030000}"/>
    <cellStyle name="Standard 2 3 3 6 3" xfId="1307" xr:uid="{00000000-0005-0000-0000-0000B4030000}"/>
    <cellStyle name="Standard 2 3 3 6 4" xfId="1658" xr:uid="{00000000-0005-0000-0000-0000B5030000}"/>
    <cellStyle name="Standard 2 3 3 6 5" xfId="904" xr:uid="{00000000-0005-0000-0000-0000B6030000}"/>
    <cellStyle name="Standard 2 3 3 7" xfId="950" xr:uid="{00000000-0005-0000-0000-0000B7030000}"/>
    <cellStyle name="Standard 2 3 3 7 2" xfId="1339" xr:uid="{00000000-0005-0000-0000-0000B8030000}"/>
    <cellStyle name="Standard 2 3 3 8" xfId="1156" xr:uid="{00000000-0005-0000-0000-0000B9030000}"/>
    <cellStyle name="Standard 2 3 3 9" xfId="1506" xr:uid="{00000000-0005-0000-0000-0000BA030000}"/>
    <cellStyle name="Standard 2 3 4" xfId="113" xr:uid="{00000000-0005-0000-0000-0000BB030000}"/>
    <cellStyle name="Standard 2 3 4 2" xfId="131" xr:uid="{00000000-0005-0000-0000-0000BC030000}"/>
    <cellStyle name="Standard 2 3 4 2 2" xfId="169" xr:uid="{00000000-0005-0000-0000-0000BD030000}"/>
    <cellStyle name="Standard 2 3 4 2 2 2" xfId="246" xr:uid="{00000000-0005-0000-0000-0000BE030000}"/>
    <cellStyle name="Standard 2 3 4 2 2 2 2" xfId="1088" xr:uid="{00000000-0005-0000-0000-0000BF030000}"/>
    <cellStyle name="Standard 2 3 4 2 2 2 2 2" xfId="1477" xr:uid="{00000000-0005-0000-0000-0000C0030000}"/>
    <cellStyle name="Standard 2 3 4 2 2 2 3" xfId="1294" xr:uid="{00000000-0005-0000-0000-0000C1030000}"/>
    <cellStyle name="Standard 2 3 4 2 2 2 4" xfId="1645" xr:uid="{00000000-0005-0000-0000-0000C2030000}"/>
    <cellStyle name="Standard 2 3 4 2 2 2 5" xfId="891" xr:uid="{00000000-0005-0000-0000-0000C3030000}"/>
    <cellStyle name="Standard 2 3 4 2 2 3" xfId="1012" xr:uid="{00000000-0005-0000-0000-0000C4030000}"/>
    <cellStyle name="Standard 2 3 4 2 2 3 2" xfId="1401" xr:uid="{00000000-0005-0000-0000-0000C5030000}"/>
    <cellStyle name="Standard 2 3 4 2 2 4" xfId="1218" xr:uid="{00000000-0005-0000-0000-0000C6030000}"/>
    <cellStyle name="Standard 2 3 4 2 2 5" xfId="1569" xr:uid="{00000000-0005-0000-0000-0000C7030000}"/>
    <cellStyle name="Standard 2 3 4 2 2 6" xfId="814" xr:uid="{00000000-0005-0000-0000-0000C8030000}"/>
    <cellStyle name="Standard 2 3 4 2 3" xfId="208" xr:uid="{00000000-0005-0000-0000-0000C9030000}"/>
    <cellStyle name="Standard 2 3 4 2 3 2" xfId="1050" xr:uid="{00000000-0005-0000-0000-0000CA030000}"/>
    <cellStyle name="Standard 2 3 4 2 3 2 2" xfId="1439" xr:uid="{00000000-0005-0000-0000-0000CB030000}"/>
    <cellStyle name="Standard 2 3 4 2 3 3" xfId="1256" xr:uid="{00000000-0005-0000-0000-0000CC030000}"/>
    <cellStyle name="Standard 2 3 4 2 3 4" xfId="1607" xr:uid="{00000000-0005-0000-0000-0000CD030000}"/>
    <cellStyle name="Standard 2 3 4 2 3 5" xfId="853" xr:uid="{00000000-0005-0000-0000-0000CE030000}"/>
    <cellStyle name="Standard 2 3 4 2 4" xfId="974" xr:uid="{00000000-0005-0000-0000-0000CF030000}"/>
    <cellStyle name="Standard 2 3 4 2 4 2" xfId="1363" xr:uid="{00000000-0005-0000-0000-0000D0030000}"/>
    <cellStyle name="Standard 2 3 4 2 5" xfId="1180" xr:uid="{00000000-0005-0000-0000-0000D1030000}"/>
    <cellStyle name="Standard 2 3 4 2 6" xfId="1531" xr:uid="{00000000-0005-0000-0000-0000D2030000}"/>
    <cellStyle name="Standard 2 3 4 2 7" xfId="776" xr:uid="{00000000-0005-0000-0000-0000D3030000}"/>
    <cellStyle name="Standard 2 3 4 3" xfId="150" xr:uid="{00000000-0005-0000-0000-0000D4030000}"/>
    <cellStyle name="Standard 2 3 4 3 2" xfId="227" xr:uid="{00000000-0005-0000-0000-0000D5030000}"/>
    <cellStyle name="Standard 2 3 4 3 2 2" xfId="1069" xr:uid="{00000000-0005-0000-0000-0000D6030000}"/>
    <cellStyle name="Standard 2 3 4 3 2 2 2" xfId="1458" xr:uid="{00000000-0005-0000-0000-0000D7030000}"/>
    <cellStyle name="Standard 2 3 4 3 2 3" xfId="1275" xr:uid="{00000000-0005-0000-0000-0000D8030000}"/>
    <cellStyle name="Standard 2 3 4 3 2 4" xfId="1626" xr:uid="{00000000-0005-0000-0000-0000D9030000}"/>
    <cellStyle name="Standard 2 3 4 3 2 5" xfId="872" xr:uid="{00000000-0005-0000-0000-0000DA030000}"/>
    <cellStyle name="Standard 2 3 4 3 3" xfId="993" xr:uid="{00000000-0005-0000-0000-0000DB030000}"/>
    <cellStyle name="Standard 2 3 4 3 3 2" xfId="1382" xr:uid="{00000000-0005-0000-0000-0000DC030000}"/>
    <cellStyle name="Standard 2 3 4 3 4" xfId="1199" xr:uid="{00000000-0005-0000-0000-0000DD030000}"/>
    <cellStyle name="Standard 2 3 4 3 5" xfId="1550" xr:uid="{00000000-0005-0000-0000-0000DE030000}"/>
    <cellStyle name="Standard 2 3 4 3 6" xfId="795" xr:uid="{00000000-0005-0000-0000-0000DF030000}"/>
    <cellStyle name="Standard 2 3 4 4" xfId="189" xr:uid="{00000000-0005-0000-0000-0000E0030000}"/>
    <cellStyle name="Standard 2 3 4 4 2" xfId="1031" xr:uid="{00000000-0005-0000-0000-0000E1030000}"/>
    <cellStyle name="Standard 2 3 4 4 2 2" xfId="1420" xr:uid="{00000000-0005-0000-0000-0000E2030000}"/>
    <cellStyle name="Standard 2 3 4 4 3" xfId="1237" xr:uid="{00000000-0005-0000-0000-0000E3030000}"/>
    <cellStyle name="Standard 2 3 4 4 4" xfId="1588" xr:uid="{00000000-0005-0000-0000-0000E4030000}"/>
    <cellStyle name="Standard 2 3 4 4 5" xfId="834" xr:uid="{00000000-0005-0000-0000-0000E5030000}"/>
    <cellStyle name="Standard 2 3 4 5" xfId="955" xr:uid="{00000000-0005-0000-0000-0000E6030000}"/>
    <cellStyle name="Standard 2 3 4 5 2" xfId="1344" xr:uid="{00000000-0005-0000-0000-0000E7030000}"/>
    <cellStyle name="Standard 2 3 4 6" xfId="1161" xr:uid="{00000000-0005-0000-0000-0000E8030000}"/>
    <cellStyle name="Standard 2 3 4 7" xfId="1512" xr:uid="{00000000-0005-0000-0000-0000E9030000}"/>
    <cellStyle name="Standard 2 3 4 8" xfId="757" xr:uid="{00000000-0005-0000-0000-0000EA030000}"/>
    <cellStyle name="Standard 2 3 5" xfId="121" xr:uid="{00000000-0005-0000-0000-0000EB030000}"/>
    <cellStyle name="Standard 2 3 5 2" xfId="159" xr:uid="{00000000-0005-0000-0000-0000EC030000}"/>
    <cellStyle name="Standard 2 3 5 2 2" xfId="236" xr:uid="{00000000-0005-0000-0000-0000ED030000}"/>
    <cellStyle name="Standard 2 3 5 2 2 2" xfId="1078" xr:uid="{00000000-0005-0000-0000-0000EE030000}"/>
    <cellStyle name="Standard 2 3 5 2 2 2 2" xfId="1467" xr:uid="{00000000-0005-0000-0000-0000EF030000}"/>
    <cellStyle name="Standard 2 3 5 2 2 3" xfId="1284" xr:uid="{00000000-0005-0000-0000-0000F0030000}"/>
    <cellStyle name="Standard 2 3 5 2 2 4" xfId="1635" xr:uid="{00000000-0005-0000-0000-0000F1030000}"/>
    <cellStyle name="Standard 2 3 5 2 2 5" xfId="881" xr:uid="{00000000-0005-0000-0000-0000F2030000}"/>
    <cellStyle name="Standard 2 3 5 2 3" xfId="1002" xr:uid="{00000000-0005-0000-0000-0000F3030000}"/>
    <cellStyle name="Standard 2 3 5 2 3 2" xfId="1391" xr:uid="{00000000-0005-0000-0000-0000F4030000}"/>
    <cellStyle name="Standard 2 3 5 2 4" xfId="1208" xr:uid="{00000000-0005-0000-0000-0000F5030000}"/>
    <cellStyle name="Standard 2 3 5 2 5" xfId="1559" xr:uid="{00000000-0005-0000-0000-0000F6030000}"/>
    <cellStyle name="Standard 2 3 5 2 6" xfId="804" xr:uid="{00000000-0005-0000-0000-0000F7030000}"/>
    <cellStyle name="Standard 2 3 5 3" xfId="198" xr:uid="{00000000-0005-0000-0000-0000F8030000}"/>
    <cellStyle name="Standard 2 3 5 3 2" xfId="1040" xr:uid="{00000000-0005-0000-0000-0000F9030000}"/>
    <cellStyle name="Standard 2 3 5 3 2 2" xfId="1429" xr:uid="{00000000-0005-0000-0000-0000FA030000}"/>
    <cellStyle name="Standard 2 3 5 3 3" xfId="1246" xr:uid="{00000000-0005-0000-0000-0000FB030000}"/>
    <cellStyle name="Standard 2 3 5 3 4" xfId="1597" xr:uid="{00000000-0005-0000-0000-0000FC030000}"/>
    <cellStyle name="Standard 2 3 5 3 5" xfId="843" xr:uid="{00000000-0005-0000-0000-0000FD030000}"/>
    <cellStyle name="Standard 2 3 5 4" xfId="964" xr:uid="{00000000-0005-0000-0000-0000FE030000}"/>
    <cellStyle name="Standard 2 3 5 4 2" xfId="1353" xr:uid="{00000000-0005-0000-0000-0000FF030000}"/>
    <cellStyle name="Standard 2 3 5 5" xfId="1170" xr:uid="{00000000-0005-0000-0000-000000040000}"/>
    <cellStyle name="Standard 2 3 5 6" xfId="1521" xr:uid="{00000000-0005-0000-0000-000001040000}"/>
    <cellStyle name="Standard 2 3 5 7" xfId="766" xr:uid="{00000000-0005-0000-0000-000002040000}"/>
    <cellStyle name="Standard 2 3 6" xfId="140" xr:uid="{00000000-0005-0000-0000-000003040000}"/>
    <cellStyle name="Standard 2 3 6 2" xfId="217" xr:uid="{00000000-0005-0000-0000-000004040000}"/>
    <cellStyle name="Standard 2 3 6 2 2" xfId="1059" xr:uid="{00000000-0005-0000-0000-000005040000}"/>
    <cellStyle name="Standard 2 3 6 2 2 2" xfId="1448" xr:uid="{00000000-0005-0000-0000-000006040000}"/>
    <cellStyle name="Standard 2 3 6 2 3" xfId="1265" xr:uid="{00000000-0005-0000-0000-000007040000}"/>
    <cellStyle name="Standard 2 3 6 2 4" xfId="1616" xr:uid="{00000000-0005-0000-0000-000008040000}"/>
    <cellStyle name="Standard 2 3 6 2 5" xfId="862" xr:uid="{00000000-0005-0000-0000-000009040000}"/>
    <cellStyle name="Standard 2 3 6 3" xfId="983" xr:uid="{00000000-0005-0000-0000-00000A040000}"/>
    <cellStyle name="Standard 2 3 6 3 2" xfId="1372" xr:uid="{00000000-0005-0000-0000-00000B040000}"/>
    <cellStyle name="Standard 2 3 6 4" xfId="1189" xr:uid="{00000000-0005-0000-0000-00000C040000}"/>
    <cellStyle name="Standard 2 3 6 5" xfId="1540" xr:uid="{00000000-0005-0000-0000-00000D040000}"/>
    <cellStyle name="Standard 2 3 6 6" xfId="785" xr:uid="{00000000-0005-0000-0000-00000E040000}"/>
    <cellStyle name="Standard 2 3 7" xfId="178" xr:uid="{00000000-0005-0000-0000-00000F040000}"/>
    <cellStyle name="Standard 2 3 7 2" xfId="1021" xr:uid="{00000000-0005-0000-0000-000010040000}"/>
    <cellStyle name="Standard 2 3 7 2 2" xfId="1410" xr:uid="{00000000-0005-0000-0000-000011040000}"/>
    <cellStyle name="Standard 2 3 7 3" xfId="1227" xr:uid="{00000000-0005-0000-0000-000012040000}"/>
    <cellStyle name="Standard 2 3 7 4" xfId="1578" xr:uid="{00000000-0005-0000-0000-000013040000}"/>
    <cellStyle name="Standard 2 3 7 5" xfId="823" xr:uid="{00000000-0005-0000-0000-000014040000}"/>
    <cellStyle name="Standard 2 3 8" xfId="255" xr:uid="{00000000-0005-0000-0000-000015040000}"/>
    <cellStyle name="Standard 2 3 8 2" xfId="1097" xr:uid="{00000000-0005-0000-0000-000016040000}"/>
    <cellStyle name="Standard 2 3 8 2 2" xfId="1486" xr:uid="{00000000-0005-0000-0000-000017040000}"/>
    <cellStyle name="Standard 2 3 8 3" xfId="1303" xr:uid="{00000000-0005-0000-0000-000018040000}"/>
    <cellStyle name="Standard 2 3 8 4" xfId="1654" xr:uid="{00000000-0005-0000-0000-000019040000}"/>
    <cellStyle name="Standard 2 3 8 5" xfId="900" xr:uid="{00000000-0005-0000-0000-00001A040000}"/>
    <cellStyle name="Standard 2 3 9" xfId="100" xr:uid="{00000000-0005-0000-0000-00001B040000}"/>
    <cellStyle name="Standard 2 3 9 2" xfId="946" xr:uid="{00000000-0005-0000-0000-00001C040000}"/>
    <cellStyle name="Standard 2 3 9 2 2" xfId="1335" xr:uid="{00000000-0005-0000-0000-00001D040000}"/>
    <cellStyle name="Standard 2 3 9 3" xfId="1152" xr:uid="{00000000-0005-0000-0000-00001E040000}"/>
    <cellStyle name="Standard 2 3 9 4" xfId="745" xr:uid="{00000000-0005-0000-0000-00001F040000}"/>
    <cellStyle name="Standard 2 4" xfId="33" xr:uid="{00000000-0005-0000-0000-000020040000}"/>
    <cellStyle name="Standard 2 4 10" xfId="52" xr:uid="{00000000-0005-0000-0000-000021040000}"/>
    <cellStyle name="Standard 2 4 2" xfId="115" xr:uid="{00000000-0005-0000-0000-000022040000}"/>
    <cellStyle name="Standard 2 4 2 2" xfId="134" xr:uid="{00000000-0005-0000-0000-000023040000}"/>
    <cellStyle name="Standard 2 4 2 2 2" xfId="172" xr:uid="{00000000-0005-0000-0000-000024040000}"/>
    <cellStyle name="Standard 2 4 2 2 2 2" xfId="249" xr:uid="{00000000-0005-0000-0000-000025040000}"/>
    <cellStyle name="Standard 2 4 2 2 2 2 2" xfId="1091" xr:uid="{00000000-0005-0000-0000-000026040000}"/>
    <cellStyle name="Standard 2 4 2 2 2 2 2 2" xfId="1480" xr:uid="{00000000-0005-0000-0000-000027040000}"/>
    <cellStyle name="Standard 2 4 2 2 2 2 3" xfId="1297" xr:uid="{00000000-0005-0000-0000-000028040000}"/>
    <cellStyle name="Standard 2 4 2 2 2 2 4" xfId="1648" xr:uid="{00000000-0005-0000-0000-000029040000}"/>
    <cellStyle name="Standard 2 4 2 2 2 2 5" xfId="894" xr:uid="{00000000-0005-0000-0000-00002A040000}"/>
    <cellStyle name="Standard 2 4 2 2 2 3" xfId="1015" xr:uid="{00000000-0005-0000-0000-00002B040000}"/>
    <cellStyle name="Standard 2 4 2 2 2 3 2" xfId="1404" xr:uid="{00000000-0005-0000-0000-00002C040000}"/>
    <cellStyle name="Standard 2 4 2 2 2 4" xfId="1221" xr:uid="{00000000-0005-0000-0000-00002D040000}"/>
    <cellStyle name="Standard 2 4 2 2 2 5" xfId="1572" xr:uid="{00000000-0005-0000-0000-00002E040000}"/>
    <cellStyle name="Standard 2 4 2 2 2 6" xfId="817" xr:uid="{00000000-0005-0000-0000-00002F040000}"/>
    <cellStyle name="Standard 2 4 2 2 3" xfId="211" xr:uid="{00000000-0005-0000-0000-000030040000}"/>
    <cellStyle name="Standard 2 4 2 2 3 2" xfId="1053" xr:uid="{00000000-0005-0000-0000-000031040000}"/>
    <cellStyle name="Standard 2 4 2 2 3 2 2" xfId="1442" xr:uid="{00000000-0005-0000-0000-000032040000}"/>
    <cellStyle name="Standard 2 4 2 2 3 3" xfId="1259" xr:uid="{00000000-0005-0000-0000-000033040000}"/>
    <cellStyle name="Standard 2 4 2 2 3 4" xfId="1610" xr:uid="{00000000-0005-0000-0000-000034040000}"/>
    <cellStyle name="Standard 2 4 2 2 3 5" xfId="856" xr:uid="{00000000-0005-0000-0000-000035040000}"/>
    <cellStyle name="Standard 2 4 2 2 4" xfId="977" xr:uid="{00000000-0005-0000-0000-000036040000}"/>
    <cellStyle name="Standard 2 4 2 2 4 2" xfId="1366" xr:uid="{00000000-0005-0000-0000-000037040000}"/>
    <cellStyle name="Standard 2 4 2 2 5" xfId="1183" xr:uid="{00000000-0005-0000-0000-000038040000}"/>
    <cellStyle name="Standard 2 4 2 2 6" xfId="1534" xr:uid="{00000000-0005-0000-0000-000039040000}"/>
    <cellStyle name="Standard 2 4 2 2 7" xfId="779" xr:uid="{00000000-0005-0000-0000-00003A040000}"/>
    <cellStyle name="Standard 2 4 2 3" xfId="153" xr:uid="{00000000-0005-0000-0000-00003B040000}"/>
    <cellStyle name="Standard 2 4 2 3 2" xfId="230" xr:uid="{00000000-0005-0000-0000-00003C040000}"/>
    <cellStyle name="Standard 2 4 2 3 2 2" xfId="1072" xr:uid="{00000000-0005-0000-0000-00003D040000}"/>
    <cellStyle name="Standard 2 4 2 3 2 2 2" xfId="1461" xr:uid="{00000000-0005-0000-0000-00003E040000}"/>
    <cellStyle name="Standard 2 4 2 3 2 3" xfId="1278" xr:uid="{00000000-0005-0000-0000-00003F040000}"/>
    <cellStyle name="Standard 2 4 2 3 2 4" xfId="1629" xr:uid="{00000000-0005-0000-0000-000040040000}"/>
    <cellStyle name="Standard 2 4 2 3 2 5" xfId="875" xr:uid="{00000000-0005-0000-0000-000041040000}"/>
    <cellStyle name="Standard 2 4 2 3 3" xfId="996" xr:uid="{00000000-0005-0000-0000-000042040000}"/>
    <cellStyle name="Standard 2 4 2 3 3 2" xfId="1385" xr:uid="{00000000-0005-0000-0000-000043040000}"/>
    <cellStyle name="Standard 2 4 2 3 4" xfId="1202" xr:uid="{00000000-0005-0000-0000-000044040000}"/>
    <cellStyle name="Standard 2 4 2 3 5" xfId="1553" xr:uid="{00000000-0005-0000-0000-000045040000}"/>
    <cellStyle name="Standard 2 4 2 3 6" xfId="798" xr:uid="{00000000-0005-0000-0000-000046040000}"/>
    <cellStyle name="Standard 2 4 2 4" xfId="192" xr:uid="{00000000-0005-0000-0000-000047040000}"/>
    <cellStyle name="Standard 2 4 2 4 2" xfId="1034" xr:uid="{00000000-0005-0000-0000-000048040000}"/>
    <cellStyle name="Standard 2 4 2 4 2 2" xfId="1423" xr:uid="{00000000-0005-0000-0000-000049040000}"/>
    <cellStyle name="Standard 2 4 2 4 3" xfId="1240" xr:uid="{00000000-0005-0000-0000-00004A040000}"/>
    <cellStyle name="Standard 2 4 2 4 4" xfId="1591" xr:uid="{00000000-0005-0000-0000-00004B040000}"/>
    <cellStyle name="Standard 2 4 2 4 5" xfId="837" xr:uid="{00000000-0005-0000-0000-00004C040000}"/>
    <cellStyle name="Standard 2 4 2 5" xfId="303" xr:uid="{00000000-0005-0000-0000-00004D040000}"/>
    <cellStyle name="Standard 2 4 2 6" xfId="958" xr:uid="{00000000-0005-0000-0000-00004E040000}"/>
    <cellStyle name="Standard 2 4 2 6 2" xfId="1347" xr:uid="{00000000-0005-0000-0000-00004F040000}"/>
    <cellStyle name="Standard 2 4 2 7" xfId="1164" xr:uid="{00000000-0005-0000-0000-000050040000}"/>
    <cellStyle name="Standard 2 4 2 8" xfId="1515" xr:uid="{00000000-0005-0000-0000-000051040000}"/>
    <cellStyle name="Standard 2 4 2 9" xfId="760" xr:uid="{00000000-0005-0000-0000-000052040000}"/>
    <cellStyle name="Standard 2 4 3" xfId="124" xr:uid="{00000000-0005-0000-0000-000053040000}"/>
    <cellStyle name="Standard 2 4 3 2" xfId="162" xr:uid="{00000000-0005-0000-0000-000054040000}"/>
    <cellStyle name="Standard 2 4 3 2 2" xfId="239" xr:uid="{00000000-0005-0000-0000-000055040000}"/>
    <cellStyle name="Standard 2 4 3 2 2 2" xfId="1081" xr:uid="{00000000-0005-0000-0000-000056040000}"/>
    <cellStyle name="Standard 2 4 3 2 2 2 2" xfId="1470" xr:uid="{00000000-0005-0000-0000-000057040000}"/>
    <cellStyle name="Standard 2 4 3 2 2 3" xfId="1287" xr:uid="{00000000-0005-0000-0000-000058040000}"/>
    <cellStyle name="Standard 2 4 3 2 2 4" xfId="1638" xr:uid="{00000000-0005-0000-0000-000059040000}"/>
    <cellStyle name="Standard 2 4 3 2 2 5" xfId="884" xr:uid="{00000000-0005-0000-0000-00005A040000}"/>
    <cellStyle name="Standard 2 4 3 2 3" xfId="1005" xr:uid="{00000000-0005-0000-0000-00005B040000}"/>
    <cellStyle name="Standard 2 4 3 2 3 2" xfId="1394" xr:uid="{00000000-0005-0000-0000-00005C040000}"/>
    <cellStyle name="Standard 2 4 3 2 4" xfId="1211" xr:uid="{00000000-0005-0000-0000-00005D040000}"/>
    <cellStyle name="Standard 2 4 3 2 5" xfId="1562" xr:uid="{00000000-0005-0000-0000-00005E040000}"/>
    <cellStyle name="Standard 2 4 3 2 6" xfId="807" xr:uid="{00000000-0005-0000-0000-00005F040000}"/>
    <cellStyle name="Standard 2 4 3 3" xfId="201" xr:uid="{00000000-0005-0000-0000-000060040000}"/>
    <cellStyle name="Standard 2 4 3 3 2" xfId="1043" xr:uid="{00000000-0005-0000-0000-000061040000}"/>
    <cellStyle name="Standard 2 4 3 3 2 2" xfId="1432" xr:uid="{00000000-0005-0000-0000-000062040000}"/>
    <cellStyle name="Standard 2 4 3 3 3" xfId="1249" xr:uid="{00000000-0005-0000-0000-000063040000}"/>
    <cellStyle name="Standard 2 4 3 3 4" xfId="1600" xr:uid="{00000000-0005-0000-0000-000064040000}"/>
    <cellStyle name="Standard 2 4 3 3 5" xfId="846" xr:uid="{00000000-0005-0000-0000-000065040000}"/>
    <cellStyle name="Standard 2 4 3 4" xfId="967" xr:uid="{00000000-0005-0000-0000-000066040000}"/>
    <cellStyle name="Standard 2 4 3 4 2" xfId="1356" xr:uid="{00000000-0005-0000-0000-000067040000}"/>
    <cellStyle name="Standard 2 4 3 5" xfId="1173" xr:uid="{00000000-0005-0000-0000-000068040000}"/>
    <cellStyle name="Standard 2 4 3 6" xfId="1524" xr:uid="{00000000-0005-0000-0000-000069040000}"/>
    <cellStyle name="Standard 2 4 3 7" xfId="769" xr:uid="{00000000-0005-0000-0000-00006A040000}"/>
    <cellStyle name="Standard 2 4 4" xfId="143" xr:uid="{00000000-0005-0000-0000-00006B040000}"/>
    <cellStyle name="Standard 2 4 4 2" xfId="220" xr:uid="{00000000-0005-0000-0000-00006C040000}"/>
    <cellStyle name="Standard 2 4 4 2 2" xfId="1062" xr:uid="{00000000-0005-0000-0000-00006D040000}"/>
    <cellStyle name="Standard 2 4 4 2 2 2" xfId="1451" xr:uid="{00000000-0005-0000-0000-00006E040000}"/>
    <cellStyle name="Standard 2 4 4 2 3" xfId="1268" xr:uid="{00000000-0005-0000-0000-00006F040000}"/>
    <cellStyle name="Standard 2 4 4 2 4" xfId="1619" xr:uid="{00000000-0005-0000-0000-000070040000}"/>
    <cellStyle name="Standard 2 4 4 2 5" xfId="865" xr:uid="{00000000-0005-0000-0000-000071040000}"/>
    <cellStyle name="Standard 2 4 4 3" xfId="986" xr:uid="{00000000-0005-0000-0000-000072040000}"/>
    <cellStyle name="Standard 2 4 4 3 2" xfId="1375" xr:uid="{00000000-0005-0000-0000-000073040000}"/>
    <cellStyle name="Standard 2 4 4 4" xfId="1192" xr:uid="{00000000-0005-0000-0000-000074040000}"/>
    <cellStyle name="Standard 2 4 4 5" xfId="1543" xr:uid="{00000000-0005-0000-0000-000075040000}"/>
    <cellStyle name="Standard 2 4 4 6" xfId="788" xr:uid="{00000000-0005-0000-0000-000076040000}"/>
    <cellStyle name="Standard 2 4 5" xfId="181" xr:uid="{00000000-0005-0000-0000-000077040000}"/>
    <cellStyle name="Standard 2 4 5 2" xfId="1024" xr:uid="{00000000-0005-0000-0000-000078040000}"/>
    <cellStyle name="Standard 2 4 5 2 2" xfId="1413" xr:uid="{00000000-0005-0000-0000-000079040000}"/>
    <cellStyle name="Standard 2 4 5 3" xfId="1230" xr:uid="{00000000-0005-0000-0000-00007A040000}"/>
    <cellStyle name="Standard 2 4 5 4" xfId="1581" xr:uid="{00000000-0005-0000-0000-00007B040000}"/>
    <cellStyle name="Standard 2 4 5 5" xfId="826" xr:uid="{00000000-0005-0000-0000-00007C040000}"/>
    <cellStyle name="Standard 2 4 6" xfId="258" xr:uid="{00000000-0005-0000-0000-00007D040000}"/>
    <cellStyle name="Standard 2 4 6 2" xfId="1100" xr:uid="{00000000-0005-0000-0000-00007E040000}"/>
    <cellStyle name="Standard 2 4 6 2 2" xfId="1489" xr:uid="{00000000-0005-0000-0000-00007F040000}"/>
    <cellStyle name="Standard 2 4 6 3" xfId="1306" xr:uid="{00000000-0005-0000-0000-000080040000}"/>
    <cellStyle name="Standard 2 4 6 4" xfId="1657" xr:uid="{00000000-0005-0000-0000-000081040000}"/>
    <cellStyle name="Standard 2 4 6 5" xfId="903" xr:uid="{00000000-0005-0000-0000-000082040000}"/>
    <cellStyle name="Standard 2 4 7" xfId="104" xr:uid="{00000000-0005-0000-0000-000083040000}"/>
    <cellStyle name="Standard 2 4 7 2" xfId="949" xr:uid="{00000000-0005-0000-0000-000084040000}"/>
    <cellStyle name="Standard 2 4 7 2 2" xfId="1338" xr:uid="{00000000-0005-0000-0000-000085040000}"/>
    <cellStyle name="Standard 2 4 7 3" xfId="1155" xr:uid="{00000000-0005-0000-0000-000086040000}"/>
    <cellStyle name="Standard 2 4 7 4" xfId="750" xr:uid="{00000000-0005-0000-0000-000087040000}"/>
    <cellStyle name="Standard 2 4 8" xfId="307" xr:uid="{00000000-0005-0000-0000-000088040000}"/>
    <cellStyle name="Standard 2 4 9" xfId="1505" xr:uid="{00000000-0005-0000-0000-000089040000}"/>
    <cellStyle name="Standard 2 5" xfId="95" xr:uid="{00000000-0005-0000-0000-00008A040000}"/>
    <cellStyle name="Standard 2 5 2" xfId="296" xr:uid="{00000000-0005-0000-0000-00008B040000}"/>
    <cellStyle name="Standard 2 6" xfId="112" xr:uid="{00000000-0005-0000-0000-00008C040000}"/>
    <cellStyle name="Standard 2 6 2" xfId="130" xr:uid="{00000000-0005-0000-0000-00008D040000}"/>
    <cellStyle name="Standard 2 6 2 2" xfId="12" xr:uid="{00000000-0005-0000-0000-00008E040000}"/>
    <cellStyle name="Standard 2 6 2 2 2" xfId="245" xr:uid="{00000000-0005-0000-0000-00008F040000}"/>
    <cellStyle name="Standard 2 6 2 2 2 2" xfId="1087" xr:uid="{00000000-0005-0000-0000-000090040000}"/>
    <cellStyle name="Standard 2 6 2 2 2 2 2" xfId="1476" xr:uid="{00000000-0005-0000-0000-000091040000}"/>
    <cellStyle name="Standard 2 6 2 2 2 3" xfId="1293" xr:uid="{00000000-0005-0000-0000-000092040000}"/>
    <cellStyle name="Standard 2 6 2 2 2 4" xfId="1644" xr:uid="{00000000-0005-0000-0000-000093040000}"/>
    <cellStyle name="Standard 2 6 2 2 2 5" xfId="890" xr:uid="{00000000-0005-0000-0000-000094040000}"/>
    <cellStyle name="Standard 2 6 2 2 3" xfId="1011" xr:uid="{00000000-0005-0000-0000-000095040000}"/>
    <cellStyle name="Standard 2 6 2 2 3 2" xfId="1400" xr:uid="{00000000-0005-0000-0000-000096040000}"/>
    <cellStyle name="Standard 2 6 2 2 4" xfId="1217" xr:uid="{00000000-0005-0000-0000-000097040000}"/>
    <cellStyle name="Standard 2 6 2 2 5" xfId="1568" xr:uid="{00000000-0005-0000-0000-000098040000}"/>
    <cellStyle name="Standard 2 6 2 2 6" xfId="813" xr:uid="{00000000-0005-0000-0000-000099040000}"/>
    <cellStyle name="Standard 2 6 2 2 7" xfId="168" xr:uid="{00000000-0005-0000-0000-00009A040000}"/>
    <cellStyle name="Standard 2 6 2 3" xfId="207" xr:uid="{00000000-0005-0000-0000-00009B040000}"/>
    <cellStyle name="Standard 2 6 2 3 2" xfId="1049" xr:uid="{00000000-0005-0000-0000-00009C040000}"/>
    <cellStyle name="Standard 2 6 2 3 2 2" xfId="1438" xr:uid="{00000000-0005-0000-0000-00009D040000}"/>
    <cellStyle name="Standard 2 6 2 3 3" xfId="1255" xr:uid="{00000000-0005-0000-0000-00009E040000}"/>
    <cellStyle name="Standard 2 6 2 3 4" xfId="1606" xr:uid="{00000000-0005-0000-0000-00009F040000}"/>
    <cellStyle name="Standard 2 6 2 3 5" xfId="852" xr:uid="{00000000-0005-0000-0000-0000A0040000}"/>
    <cellStyle name="Standard 2 6 2 4" xfId="288" xr:uid="{00000000-0005-0000-0000-0000A1040000}"/>
    <cellStyle name="Standard 2 6 2 5" xfId="973" xr:uid="{00000000-0005-0000-0000-0000A2040000}"/>
    <cellStyle name="Standard 2 6 2 5 2" xfId="1362" xr:uid="{00000000-0005-0000-0000-0000A3040000}"/>
    <cellStyle name="Standard 2 6 2 6" xfId="1179" xr:uid="{00000000-0005-0000-0000-0000A4040000}"/>
    <cellStyle name="Standard 2 6 2 7" xfId="1530" xr:uid="{00000000-0005-0000-0000-0000A5040000}"/>
    <cellStyle name="Standard 2 6 2 8" xfId="775" xr:uid="{00000000-0005-0000-0000-0000A6040000}"/>
    <cellStyle name="Standard 2 6 3" xfId="149" xr:uid="{00000000-0005-0000-0000-0000A7040000}"/>
    <cellStyle name="Standard 2 6 3 2" xfId="226" xr:uid="{00000000-0005-0000-0000-0000A8040000}"/>
    <cellStyle name="Standard 2 6 3 2 2" xfId="1068" xr:uid="{00000000-0005-0000-0000-0000A9040000}"/>
    <cellStyle name="Standard 2 6 3 2 2 2" xfId="1457" xr:uid="{00000000-0005-0000-0000-0000AA040000}"/>
    <cellStyle name="Standard 2 6 3 2 3" xfId="1274" xr:uid="{00000000-0005-0000-0000-0000AB040000}"/>
    <cellStyle name="Standard 2 6 3 2 4" xfId="1625" xr:uid="{00000000-0005-0000-0000-0000AC040000}"/>
    <cellStyle name="Standard 2 6 3 2 5" xfId="871" xr:uid="{00000000-0005-0000-0000-0000AD040000}"/>
    <cellStyle name="Standard 2 6 3 3" xfId="992" xr:uid="{00000000-0005-0000-0000-0000AE040000}"/>
    <cellStyle name="Standard 2 6 3 3 2" xfId="1381" xr:uid="{00000000-0005-0000-0000-0000AF040000}"/>
    <cellStyle name="Standard 2 6 3 4" xfId="1198" xr:uid="{00000000-0005-0000-0000-0000B0040000}"/>
    <cellStyle name="Standard 2 6 3 5" xfId="1549" xr:uid="{00000000-0005-0000-0000-0000B1040000}"/>
    <cellStyle name="Standard 2 6 3 6" xfId="794" xr:uid="{00000000-0005-0000-0000-0000B2040000}"/>
    <cellStyle name="Standard 2 6 4" xfId="188" xr:uid="{00000000-0005-0000-0000-0000B3040000}"/>
    <cellStyle name="Standard 2 6 4 2" xfId="1030" xr:uid="{00000000-0005-0000-0000-0000B4040000}"/>
    <cellStyle name="Standard 2 6 4 2 2" xfId="1419" xr:uid="{00000000-0005-0000-0000-0000B5040000}"/>
    <cellStyle name="Standard 2 6 4 3" xfId="1236" xr:uid="{00000000-0005-0000-0000-0000B6040000}"/>
    <cellStyle name="Standard 2 6 4 4" xfId="1587" xr:uid="{00000000-0005-0000-0000-0000B7040000}"/>
    <cellStyle name="Standard 2 6 4 5" xfId="833" xr:uid="{00000000-0005-0000-0000-0000B8040000}"/>
    <cellStyle name="Standard 2 6 5" xfId="292" xr:uid="{00000000-0005-0000-0000-0000B9040000}"/>
    <cellStyle name="Standard 2 6 6" xfId="954" xr:uid="{00000000-0005-0000-0000-0000BA040000}"/>
    <cellStyle name="Standard 2 6 6 2" xfId="1343" xr:uid="{00000000-0005-0000-0000-0000BB040000}"/>
    <cellStyle name="Standard 2 6 7" xfId="1160" xr:uid="{00000000-0005-0000-0000-0000BC040000}"/>
    <cellStyle name="Standard 2 6 8" xfId="1511" xr:uid="{00000000-0005-0000-0000-0000BD040000}"/>
    <cellStyle name="Standard 2 6 9" xfId="756" xr:uid="{00000000-0005-0000-0000-0000BE040000}"/>
    <cellStyle name="Standard 2 7" xfId="7" xr:uid="{00000000-0005-0000-0000-0000BF040000}"/>
    <cellStyle name="Standard 2 7 2" xfId="158" xr:uid="{00000000-0005-0000-0000-0000C0040000}"/>
    <cellStyle name="Standard 2 7 2 2" xfId="235" xr:uid="{00000000-0005-0000-0000-0000C1040000}"/>
    <cellStyle name="Standard 2 7 2 2 2" xfId="1077" xr:uid="{00000000-0005-0000-0000-0000C2040000}"/>
    <cellStyle name="Standard 2 7 2 2 2 2" xfId="1466" xr:uid="{00000000-0005-0000-0000-0000C3040000}"/>
    <cellStyle name="Standard 2 7 2 2 3" xfId="1283" xr:uid="{00000000-0005-0000-0000-0000C4040000}"/>
    <cellStyle name="Standard 2 7 2 2 4" xfId="1634" xr:uid="{00000000-0005-0000-0000-0000C5040000}"/>
    <cellStyle name="Standard 2 7 2 2 5" xfId="880" xr:uid="{00000000-0005-0000-0000-0000C6040000}"/>
    <cellStyle name="Standard 2 7 2 3" xfId="302" xr:uid="{00000000-0005-0000-0000-0000C7040000}"/>
    <cellStyle name="Standard 2 7 2 4" xfId="1001" xr:uid="{00000000-0005-0000-0000-0000C8040000}"/>
    <cellStyle name="Standard 2 7 2 4 2" xfId="1390" xr:uid="{00000000-0005-0000-0000-0000C9040000}"/>
    <cellStyle name="Standard 2 7 2 5" xfId="1207" xr:uid="{00000000-0005-0000-0000-0000CA040000}"/>
    <cellStyle name="Standard 2 7 2 6" xfId="1558" xr:uid="{00000000-0005-0000-0000-0000CB040000}"/>
    <cellStyle name="Standard 2 7 2 7" xfId="803" xr:uid="{00000000-0005-0000-0000-0000CC040000}"/>
    <cellStyle name="Standard 2 7 3" xfId="197" xr:uid="{00000000-0005-0000-0000-0000CD040000}"/>
    <cellStyle name="Standard 2 7 3 2" xfId="1039" xr:uid="{00000000-0005-0000-0000-0000CE040000}"/>
    <cellStyle name="Standard 2 7 3 2 2" xfId="1428" xr:uid="{00000000-0005-0000-0000-0000CF040000}"/>
    <cellStyle name="Standard 2 7 3 3" xfId="1245" xr:uid="{00000000-0005-0000-0000-0000D0040000}"/>
    <cellStyle name="Standard 2 7 3 4" xfId="1596" xr:uid="{00000000-0005-0000-0000-0000D1040000}"/>
    <cellStyle name="Standard 2 7 3 5" xfId="842" xr:uid="{00000000-0005-0000-0000-0000D2040000}"/>
    <cellStyle name="Standard 2 7 4" xfId="306" xr:uid="{00000000-0005-0000-0000-0000D3040000}"/>
    <cellStyle name="Standard 2 7 5" xfId="963" xr:uid="{00000000-0005-0000-0000-0000D4040000}"/>
    <cellStyle name="Standard 2 7 5 2" xfId="1352" xr:uid="{00000000-0005-0000-0000-0000D5040000}"/>
    <cellStyle name="Standard 2 7 6" xfId="1169" xr:uid="{00000000-0005-0000-0000-0000D6040000}"/>
    <cellStyle name="Standard 2 7 7" xfId="1520" xr:uid="{00000000-0005-0000-0000-0000D7040000}"/>
    <cellStyle name="Standard 2 7 8" xfId="765" xr:uid="{00000000-0005-0000-0000-0000D8040000}"/>
    <cellStyle name="Standard 2 7 9" xfId="120" xr:uid="{00000000-0005-0000-0000-0000D9040000}"/>
    <cellStyle name="Standard 2 8" xfId="139" xr:uid="{00000000-0005-0000-0000-0000DA040000}"/>
    <cellStyle name="Standard 2 8 2" xfId="216" xr:uid="{00000000-0005-0000-0000-0000DB040000}"/>
    <cellStyle name="Standard 2 8 2 2" xfId="295" xr:uid="{00000000-0005-0000-0000-0000DC040000}"/>
    <cellStyle name="Standard 2 8 2 3" xfId="1058" xr:uid="{00000000-0005-0000-0000-0000DD040000}"/>
    <cellStyle name="Standard 2 8 2 3 2" xfId="1447" xr:uid="{00000000-0005-0000-0000-0000DE040000}"/>
    <cellStyle name="Standard 2 8 2 4" xfId="1264" xr:uid="{00000000-0005-0000-0000-0000DF040000}"/>
    <cellStyle name="Standard 2 8 2 5" xfId="1615" xr:uid="{00000000-0005-0000-0000-0000E0040000}"/>
    <cellStyle name="Standard 2 8 2 6" xfId="861" xr:uid="{00000000-0005-0000-0000-0000E1040000}"/>
    <cellStyle name="Standard 2 8 3" xfId="299" xr:uid="{00000000-0005-0000-0000-0000E2040000}"/>
    <cellStyle name="Standard 2 8 4" xfId="982" xr:uid="{00000000-0005-0000-0000-0000E3040000}"/>
    <cellStyle name="Standard 2 8 4 2" xfId="1371" xr:uid="{00000000-0005-0000-0000-0000E4040000}"/>
    <cellStyle name="Standard 2 8 5" xfId="1188" xr:uid="{00000000-0005-0000-0000-0000E5040000}"/>
    <cellStyle name="Standard 2 8 6" xfId="1539" xr:uid="{00000000-0005-0000-0000-0000E6040000}"/>
    <cellStyle name="Standard 2 8 7" xfId="784" xr:uid="{00000000-0005-0000-0000-0000E7040000}"/>
    <cellStyle name="Standard 2 9" xfId="177" xr:uid="{00000000-0005-0000-0000-0000E8040000}"/>
    <cellStyle name="Standard 2 9 2" xfId="287" xr:uid="{00000000-0005-0000-0000-0000E9040000}"/>
    <cellStyle name="Standard 2 9 3" xfId="291" xr:uid="{00000000-0005-0000-0000-0000EA040000}"/>
    <cellStyle name="Standard 2 9 4" xfId="1020" xr:uid="{00000000-0005-0000-0000-0000EB040000}"/>
    <cellStyle name="Standard 2 9 4 2" xfId="1409" xr:uid="{00000000-0005-0000-0000-0000EC040000}"/>
    <cellStyle name="Standard 2 9 5" xfId="1226" xr:uid="{00000000-0005-0000-0000-0000ED040000}"/>
    <cellStyle name="Standard 2 9 6" xfId="1577" xr:uid="{00000000-0005-0000-0000-0000EE040000}"/>
    <cellStyle name="Standard 2 9 7" xfId="822" xr:uid="{00000000-0005-0000-0000-0000EF040000}"/>
    <cellStyle name="Standard 2_0200" xfId="702" xr:uid="{00000000-0005-0000-0000-0000F0040000}"/>
    <cellStyle name="Standard 20" xfId="458" xr:uid="{00000000-0005-0000-0000-0000F1040000}"/>
    <cellStyle name="Standard 20 2" xfId="459" xr:uid="{00000000-0005-0000-0000-0000F2040000}"/>
    <cellStyle name="Standard 21" xfId="460" xr:uid="{00000000-0005-0000-0000-0000F3040000}"/>
    <cellStyle name="Standard 21 2" xfId="461" xr:uid="{00000000-0005-0000-0000-0000F4040000}"/>
    <cellStyle name="Standard 21 2 2" xfId="462" xr:uid="{00000000-0005-0000-0000-0000F5040000}"/>
    <cellStyle name="Standard 21 3" xfId="463" xr:uid="{00000000-0005-0000-0000-0000F6040000}"/>
    <cellStyle name="Standard 22" xfId="464" xr:uid="{00000000-0005-0000-0000-0000F7040000}"/>
    <cellStyle name="Standard 22 2" xfId="465" xr:uid="{00000000-0005-0000-0000-0000F8040000}"/>
    <cellStyle name="Standard 23" xfId="466" xr:uid="{00000000-0005-0000-0000-0000F9040000}"/>
    <cellStyle name="Standard 23 2" xfId="467" xr:uid="{00000000-0005-0000-0000-0000FA040000}"/>
    <cellStyle name="Standard 24" xfId="468" xr:uid="{00000000-0005-0000-0000-0000FB040000}"/>
    <cellStyle name="Standard 24 2" xfId="469" xr:uid="{00000000-0005-0000-0000-0000FC040000}"/>
    <cellStyle name="Standard 25" xfId="470" xr:uid="{00000000-0005-0000-0000-0000FD040000}"/>
    <cellStyle name="Standard 25 2" xfId="471" xr:uid="{00000000-0005-0000-0000-0000FE040000}"/>
    <cellStyle name="Standard 26" xfId="472" xr:uid="{00000000-0005-0000-0000-0000FF040000}"/>
    <cellStyle name="Standard 26 2" xfId="473" xr:uid="{00000000-0005-0000-0000-000000050000}"/>
    <cellStyle name="Standard 27" xfId="474" xr:uid="{00000000-0005-0000-0000-000001050000}"/>
    <cellStyle name="Standard 27 2" xfId="475" xr:uid="{00000000-0005-0000-0000-000002050000}"/>
    <cellStyle name="Standard 28" xfId="476" xr:uid="{00000000-0005-0000-0000-000003050000}"/>
    <cellStyle name="Standard 28 2" xfId="477" xr:uid="{00000000-0005-0000-0000-000004050000}"/>
    <cellStyle name="Standard 29" xfId="478" xr:uid="{00000000-0005-0000-0000-000005050000}"/>
    <cellStyle name="Standard 29 2" xfId="479" xr:uid="{00000000-0005-0000-0000-000006050000}"/>
    <cellStyle name="Standard 29 2 2" xfId="480" xr:uid="{00000000-0005-0000-0000-000007050000}"/>
    <cellStyle name="Standard 3" xfId="11" xr:uid="{00000000-0005-0000-0000-000008050000}"/>
    <cellStyle name="Standard 3 2" xfId="20" xr:uid="{00000000-0005-0000-0000-000009050000}"/>
    <cellStyle name="Standard 3 2 2" xfId="35" xr:uid="{00000000-0005-0000-0000-00000A050000}"/>
    <cellStyle name="Standard 3 2 2 2" xfId="483" xr:uid="{00000000-0005-0000-0000-00000B050000}"/>
    <cellStyle name="Standard 3 2 2 3" xfId="482" xr:uid="{00000000-0005-0000-0000-00000C050000}"/>
    <cellStyle name="Standard 3 2 3" xfId="484" xr:uid="{00000000-0005-0000-0000-00000D050000}"/>
    <cellStyle name="Standard 3 2 4" xfId="481" xr:uid="{00000000-0005-0000-0000-00000E050000}"/>
    <cellStyle name="Standard 3 2 5" xfId="738" xr:uid="{00000000-0005-0000-0000-00000F050000}"/>
    <cellStyle name="Standard 3 2 6" xfId="696" xr:uid="{00000000-0005-0000-0000-000010050000}"/>
    <cellStyle name="Standard 3 3" xfId="34" xr:uid="{00000000-0005-0000-0000-000011050000}"/>
    <cellStyle name="Standard 3 3 2" xfId="108" xr:uid="{00000000-0005-0000-0000-000012050000}"/>
    <cellStyle name="Standard 3 3 3" xfId="53" xr:uid="{00000000-0005-0000-0000-000013050000}"/>
    <cellStyle name="Standard 3 4" xfId="96" xr:uid="{00000000-0005-0000-0000-000014050000}"/>
    <cellStyle name="Standard 3 4 2" xfId="485" xr:uid="{00000000-0005-0000-0000-000015050000}"/>
    <cellStyle name="Standard 3 5" xfId="49" xr:uid="{00000000-0005-0000-0000-000016050000}"/>
    <cellStyle name="Standard 3 5 2" xfId="486" xr:uid="{00000000-0005-0000-0000-000017050000}"/>
    <cellStyle name="Standard 3 5 3" xfId="931" xr:uid="{00000000-0005-0000-0000-000018050000}"/>
    <cellStyle name="Standard 3 5 3 2" xfId="1320" xr:uid="{00000000-0005-0000-0000-000019050000}"/>
    <cellStyle name="Standard 3 5 4" xfId="1149" xr:uid="{00000000-0005-0000-0000-00001A050000}"/>
    <cellStyle name="Standard 3 5 5" xfId="742" xr:uid="{00000000-0005-0000-0000-00001B050000}"/>
    <cellStyle name="Standard 3 6" xfId="423" xr:uid="{00000000-0005-0000-0000-00001C050000}"/>
    <cellStyle name="Standard 30" xfId="487" xr:uid="{00000000-0005-0000-0000-00001D050000}"/>
    <cellStyle name="Standard 30 2" xfId="488" xr:uid="{00000000-0005-0000-0000-00001E050000}"/>
    <cellStyle name="Standard 31" xfId="489" xr:uid="{00000000-0005-0000-0000-00001F050000}"/>
    <cellStyle name="Standard 31 2" xfId="490" xr:uid="{00000000-0005-0000-0000-000020050000}"/>
    <cellStyle name="Standard 32" xfId="491" xr:uid="{00000000-0005-0000-0000-000021050000}"/>
    <cellStyle name="Standard 32 2" xfId="492" xr:uid="{00000000-0005-0000-0000-000022050000}"/>
    <cellStyle name="Standard 33" xfId="493" xr:uid="{00000000-0005-0000-0000-000023050000}"/>
    <cellStyle name="Standard 33 2" xfId="494" xr:uid="{00000000-0005-0000-0000-000024050000}"/>
    <cellStyle name="Standard 34" xfId="495" xr:uid="{00000000-0005-0000-0000-000025050000}"/>
    <cellStyle name="Standard 34 2" xfId="496" xr:uid="{00000000-0005-0000-0000-000026050000}"/>
    <cellStyle name="Standard 35" xfId="497" xr:uid="{00000000-0005-0000-0000-000027050000}"/>
    <cellStyle name="Standard 35 2" xfId="498" xr:uid="{00000000-0005-0000-0000-000028050000}"/>
    <cellStyle name="Standard 36" xfId="499" xr:uid="{00000000-0005-0000-0000-000029050000}"/>
    <cellStyle name="Standard 36 2" xfId="500" xr:uid="{00000000-0005-0000-0000-00002A050000}"/>
    <cellStyle name="Standard 37" xfId="501" xr:uid="{00000000-0005-0000-0000-00002B050000}"/>
    <cellStyle name="Standard 37 2" xfId="502" xr:uid="{00000000-0005-0000-0000-00002C050000}"/>
    <cellStyle name="Standard 38" xfId="503" xr:uid="{00000000-0005-0000-0000-00002D050000}"/>
    <cellStyle name="Standard 38 2" xfId="504" xr:uid="{00000000-0005-0000-0000-00002E050000}"/>
    <cellStyle name="Standard 39" xfId="505" xr:uid="{00000000-0005-0000-0000-00002F050000}"/>
    <cellStyle name="Standard 39 2" xfId="506" xr:uid="{00000000-0005-0000-0000-000030050000}"/>
    <cellStyle name="Standard 4" xfId="22" xr:uid="{00000000-0005-0000-0000-000031050000}"/>
    <cellStyle name="Standard 4 2" xfId="97" xr:uid="{00000000-0005-0000-0000-000032050000}"/>
    <cellStyle name="Standard 4 2 2" xfId="101" xr:uid="{00000000-0005-0000-0000-000033050000}"/>
    <cellStyle name="Standard 4 2 2 2" xfId="510" xr:uid="{00000000-0005-0000-0000-000034050000}"/>
    <cellStyle name="Standard 4 2 2 3" xfId="509" xr:uid="{00000000-0005-0000-0000-000035050000}"/>
    <cellStyle name="Standard 4 2 2 4" xfId="747" xr:uid="{00000000-0005-0000-0000-000036050000}"/>
    <cellStyle name="Standard 4 2 3" xfId="511" xr:uid="{00000000-0005-0000-0000-000037050000}"/>
    <cellStyle name="Standard 4 2 4" xfId="508" xr:uid="{00000000-0005-0000-0000-000038050000}"/>
    <cellStyle name="Standard 4 3" xfId="109" xr:uid="{00000000-0005-0000-0000-000039050000}"/>
    <cellStyle name="Standard 4 3 2" xfId="27" xr:uid="{00000000-0005-0000-0000-00003A050000}"/>
    <cellStyle name="Standard 4 3 2 2" xfId="513" xr:uid="{00000000-0005-0000-0000-00003B050000}"/>
    <cellStyle name="Standard 4 3 3" xfId="512" xr:uid="{00000000-0005-0000-0000-00003C050000}"/>
    <cellStyle name="Standard 4 3 4" xfId="379" xr:uid="{00000000-0005-0000-0000-00003D050000}"/>
    <cellStyle name="Standard 4 3 4 2" xfId="1106" xr:uid="{00000000-0005-0000-0000-00003E050000}"/>
    <cellStyle name="Standard 4 3 4 2 2" xfId="1495" xr:uid="{00000000-0005-0000-0000-00003F050000}"/>
    <cellStyle name="Standard 4 3 4 3" xfId="1312" xr:uid="{00000000-0005-0000-0000-000040050000}"/>
    <cellStyle name="Standard 4 3 4 4" xfId="917" xr:uid="{00000000-0005-0000-0000-000041050000}"/>
    <cellStyle name="Standard 4 4" xfId="98" xr:uid="{00000000-0005-0000-0000-000042050000}"/>
    <cellStyle name="Standard 4 4 2" xfId="514" xr:uid="{00000000-0005-0000-0000-000043050000}"/>
    <cellStyle name="Standard 4 5" xfId="47" xr:uid="{00000000-0005-0000-0000-000044050000}"/>
    <cellStyle name="Standard 4 5 2" xfId="507" xr:uid="{00000000-0005-0000-0000-000045050000}"/>
    <cellStyle name="Standard 4 6" xfId="688" xr:uid="{00000000-0005-0000-0000-000046050000}"/>
    <cellStyle name="Standard 4 6 2" xfId="1147" xr:uid="{00000000-0005-0000-0000-000047050000}"/>
    <cellStyle name="Standard 4 6 3" xfId="740" xr:uid="{00000000-0005-0000-0000-000048050000}"/>
    <cellStyle name="Standard 4 7" xfId="929" xr:uid="{00000000-0005-0000-0000-000049050000}"/>
    <cellStyle name="Standard 4 7 2" xfId="1318" xr:uid="{00000000-0005-0000-0000-00004A050000}"/>
    <cellStyle name="Standard 40" xfId="515" xr:uid="{00000000-0005-0000-0000-00004B050000}"/>
    <cellStyle name="Standard 40 2" xfId="516" xr:uid="{00000000-0005-0000-0000-00004C050000}"/>
    <cellStyle name="Standard 41" xfId="517" xr:uid="{00000000-0005-0000-0000-00004D050000}"/>
    <cellStyle name="Standard 41 2" xfId="518" xr:uid="{00000000-0005-0000-0000-00004E050000}"/>
    <cellStyle name="Standard 42" xfId="519" xr:uid="{00000000-0005-0000-0000-00004F050000}"/>
    <cellStyle name="Standard 42 2" xfId="520" xr:uid="{00000000-0005-0000-0000-000050050000}"/>
    <cellStyle name="Standard 43" xfId="521" xr:uid="{00000000-0005-0000-0000-000051050000}"/>
    <cellStyle name="Standard 43 2" xfId="522" xr:uid="{00000000-0005-0000-0000-000052050000}"/>
    <cellStyle name="Standard 44" xfId="523" xr:uid="{00000000-0005-0000-0000-000053050000}"/>
    <cellStyle name="Standard 44 2" xfId="524" xr:uid="{00000000-0005-0000-0000-000054050000}"/>
    <cellStyle name="Standard 45" xfId="525" xr:uid="{00000000-0005-0000-0000-000055050000}"/>
    <cellStyle name="Standard 45 2" xfId="526" xr:uid="{00000000-0005-0000-0000-000056050000}"/>
    <cellStyle name="Standard 46" xfId="527" xr:uid="{00000000-0005-0000-0000-000057050000}"/>
    <cellStyle name="Standard 46 2" xfId="528" xr:uid="{00000000-0005-0000-0000-000058050000}"/>
    <cellStyle name="Standard 47" xfId="529" xr:uid="{00000000-0005-0000-0000-000059050000}"/>
    <cellStyle name="Standard 47 2" xfId="530" xr:uid="{00000000-0005-0000-0000-00005A050000}"/>
    <cellStyle name="Standard 48" xfId="531" xr:uid="{00000000-0005-0000-0000-00005B050000}"/>
    <cellStyle name="Standard 48 2" xfId="532" xr:uid="{00000000-0005-0000-0000-00005C050000}"/>
    <cellStyle name="Standard 49" xfId="533" xr:uid="{00000000-0005-0000-0000-00005D050000}"/>
    <cellStyle name="Standard 49 2" xfId="534" xr:uid="{00000000-0005-0000-0000-00005E050000}"/>
    <cellStyle name="Standard 5" xfId="23" xr:uid="{00000000-0005-0000-0000-00005F050000}"/>
    <cellStyle name="Standard 5 10" xfId="1666" xr:uid="{00000000-0005-0000-0000-000060050000}"/>
    <cellStyle name="Standard 5 2" xfId="36" xr:uid="{00000000-0005-0000-0000-000061050000}"/>
    <cellStyle name="Standard 5 2 2" xfId="536" xr:uid="{00000000-0005-0000-0000-000062050000}"/>
    <cellStyle name="Standard 5 2 2 2" xfId="537" xr:uid="{00000000-0005-0000-0000-000063050000}"/>
    <cellStyle name="Standard 5 2 2 3" xfId="921" xr:uid="{00000000-0005-0000-0000-000064050000}"/>
    <cellStyle name="Standard 5 2 2 4" xfId="1139" xr:uid="{00000000-0005-0000-0000-000065050000}"/>
    <cellStyle name="Standard 5 2 2 5" xfId="719" xr:uid="{00000000-0005-0000-0000-000066050000}"/>
    <cellStyle name="Standard 5 2 3" xfId="538" xr:uid="{00000000-0005-0000-0000-000067050000}"/>
    <cellStyle name="Standard 5 2 4" xfId="746" xr:uid="{00000000-0005-0000-0000-000068050000}"/>
    <cellStyle name="Standard 5 2 5" xfId="1128" xr:uid="{00000000-0005-0000-0000-000069050000}"/>
    <cellStyle name="Standard 5 2 6" xfId="706" xr:uid="{00000000-0005-0000-0000-00006A050000}"/>
    <cellStyle name="Standard 5 3" xfId="263" xr:uid="{00000000-0005-0000-0000-00006B050000}"/>
    <cellStyle name="Standard 5 3 2" xfId="540" xr:uid="{00000000-0005-0000-0000-00006C050000}"/>
    <cellStyle name="Standard 5 3 3" xfId="539" xr:uid="{00000000-0005-0000-0000-00006D050000}"/>
    <cellStyle name="Standard 5 3 4" xfId="908" xr:uid="{00000000-0005-0000-0000-00006E050000}"/>
    <cellStyle name="Standard 5 3 5" xfId="1134" xr:uid="{00000000-0005-0000-0000-00006F050000}"/>
    <cellStyle name="Standard 5 3 6" xfId="714" xr:uid="{00000000-0005-0000-0000-000070050000}"/>
    <cellStyle name="Standard 5 4" xfId="50" xr:uid="{00000000-0005-0000-0000-000071050000}"/>
    <cellStyle name="Standard 5 4 2" xfId="541" xr:uid="{00000000-0005-0000-0000-000072050000}"/>
    <cellStyle name="Standard 5 5" xfId="535" xr:uid="{00000000-0005-0000-0000-000073050000}"/>
    <cellStyle name="Standard 5 6" xfId="689" xr:uid="{00000000-0005-0000-0000-000074050000}"/>
    <cellStyle name="Standard 5 6 2" xfId="1148" xr:uid="{00000000-0005-0000-0000-000075050000}"/>
    <cellStyle name="Standard 5 6 3" xfId="741" xr:uid="{00000000-0005-0000-0000-000076050000}"/>
    <cellStyle name="Standard 5 7" xfId="930" xr:uid="{00000000-0005-0000-0000-000077050000}"/>
    <cellStyle name="Standard 5 7 2" xfId="1319" xr:uid="{00000000-0005-0000-0000-000078050000}"/>
    <cellStyle name="Standard 5 8" xfId="1123" xr:uid="{00000000-0005-0000-0000-000079050000}"/>
    <cellStyle name="Standard 5 9" xfId="697" xr:uid="{00000000-0005-0000-0000-00007A050000}"/>
    <cellStyle name="Standard 5_0200" xfId="705" xr:uid="{00000000-0005-0000-0000-00007B050000}"/>
    <cellStyle name="Standard 50" xfId="352" xr:uid="{00000000-0005-0000-0000-00007C050000}"/>
    <cellStyle name="Standard 50 2" xfId="542" xr:uid="{00000000-0005-0000-0000-00007D050000}"/>
    <cellStyle name="Standard 50 2 2" xfId="543" xr:uid="{00000000-0005-0000-0000-00007E050000}"/>
    <cellStyle name="Standard 50 2 2 2" xfId="544" xr:uid="{00000000-0005-0000-0000-00007F050000}"/>
    <cellStyle name="Standard 50 2 3" xfId="545" xr:uid="{00000000-0005-0000-0000-000080050000}"/>
    <cellStyle name="Standard 50 3" xfId="546" xr:uid="{00000000-0005-0000-0000-000081050000}"/>
    <cellStyle name="Standard 50 4" xfId="547" xr:uid="{00000000-0005-0000-0000-000082050000}"/>
    <cellStyle name="Standard 51" xfId="548" xr:uid="{00000000-0005-0000-0000-000083050000}"/>
    <cellStyle name="Standard 51 2" xfId="549" xr:uid="{00000000-0005-0000-0000-000084050000}"/>
    <cellStyle name="Standard 52" xfId="550" xr:uid="{00000000-0005-0000-0000-000085050000}"/>
    <cellStyle name="Standard 52 2" xfId="551" xr:uid="{00000000-0005-0000-0000-000086050000}"/>
    <cellStyle name="Standard 53" xfId="552" xr:uid="{00000000-0005-0000-0000-000087050000}"/>
    <cellStyle name="Standard 53 2" xfId="553" xr:uid="{00000000-0005-0000-0000-000088050000}"/>
    <cellStyle name="Standard 54" xfId="554" xr:uid="{00000000-0005-0000-0000-000089050000}"/>
    <cellStyle name="Standard 54 2" xfId="555" xr:uid="{00000000-0005-0000-0000-00008A050000}"/>
    <cellStyle name="Standard 55" xfId="556" xr:uid="{00000000-0005-0000-0000-00008B050000}"/>
    <cellStyle name="Standard 55 2" xfId="557" xr:uid="{00000000-0005-0000-0000-00008C050000}"/>
    <cellStyle name="Standard 56" xfId="558" xr:uid="{00000000-0005-0000-0000-00008D050000}"/>
    <cellStyle name="Standard 56 2" xfId="559" xr:uid="{00000000-0005-0000-0000-00008E050000}"/>
    <cellStyle name="Standard 57" xfId="560" xr:uid="{00000000-0005-0000-0000-00008F050000}"/>
    <cellStyle name="Standard 57 2" xfId="561" xr:uid="{00000000-0005-0000-0000-000090050000}"/>
    <cellStyle name="Standard 58" xfId="562" xr:uid="{00000000-0005-0000-0000-000091050000}"/>
    <cellStyle name="Standard 58 2" xfId="563" xr:uid="{00000000-0005-0000-0000-000092050000}"/>
    <cellStyle name="Standard 59" xfId="564" xr:uid="{00000000-0005-0000-0000-000093050000}"/>
    <cellStyle name="Standard 59 2" xfId="565" xr:uid="{00000000-0005-0000-0000-000094050000}"/>
    <cellStyle name="Standard 59 2 2" xfId="566" xr:uid="{00000000-0005-0000-0000-000095050000}"/>
    <cellStyle name="Standard 59 2 2 2" xfId="567" xr:uid="{00000000-0005-0000-0000-000096050000}"/>
    <cellStyle name="Standard 59 2 2 3" xfId="568" xr:uid="{00000000-0005-0000-0000-000097050000}"/>
    <cellStyle name="Standard 59 2 3" xfId="569" xr:uid="{00000000-0005-0000-0000-000098050000}"/>
    <cellStyle name="Standard 59 3" xfId="570" xr:uid="{00000000-0005-0000-0000-000099050000}"/>
    <cellStyle name="Standard 59 3 2" xfId="571" xr:uid="{00000000-0005-0000-0000-00009A050000}"/>
    <cellStyle name="Standard 59 3 2 2" xfId="572" xr:uid="{00000000-0005-0000-0000-00009B050000}"/>
    <cellStyle name="Standard 59 3 3" xfId="573" xr:uid="{00000000-0005-0000-0000-00009C050000}"/>
    <cellStyle name="Standard 59 4" xfId="574" xr:uid="{00000000-0005-0000-0000-00009D050000}"/>
    <cellStyle name="Standard 6" xfId="24" xr:uid="{00000000-0005-0000-0000-00009E050000}"/>
    <cellStyle name="Standard 6 10" xfId="698" xr:uid="{00000000-0005-0000-0000-00009F050000}"/>
    <cellStyle name="Standard 6 11" xfId="111" xr:uid="{00000000-0005-0000-0000-0000A0050000}"/>
    <cellStyle name="Standard 6 2" xfId="37" xr:uid="{00000000-0005-0000-0000-0000A1050000}"/>
    <cellStyle name="Standard 6 2 2" xfId="577" xr:uid="{00000000-0005-0000-0000-0000A2050000}"/>
    <cellStyle name="Standard 6 2 2 2" xfId="923" xr:uid="{00000000-0005-0000-0000-0000A3050000}"/>
    <cellStyle name="Standard 6 2 2 3" xfId="1140" xr:uid="{00000000-0005-0000-0000-0000A4050000}"/>
    <cellStyle name="Standard 6 2 2 4" xfId="720" xr:uid="{00000000-0005-0000-0000-0000A5050000}"/>
    <cellStyle name="Standard 6 2 3" xfId="922" xr:uid="{00000000-0005-0000-0000-0000A6050000}"/>
    <cellStyle name="Standard 6 2 4" xfId="1129" xr:uid="{00000000-0005-0000-0000-0000A7050000}"/>
    <cellStyle name="Standard 6 2 5" xfId="707" xr:uid="{00000000-0005-0000-0000-0000A8050000}"/>
    <cellStyle name="Standard 6 2 6" xfId="576" xr:uid="{00000000-0005-0000-0000-0000A9050000}"/>
    <cellStyle name="Standard 6 3" xfId="578" xr:uid="{00000000-0005-0000-0000-0000AA050000}"/>
    <cellStyle name="Standard 6 3 2" xfId="579" xr:uid="{00000000-0005-0000-0000-0000AB050000}"/>
    <cellStyle name="Standard 6 3 2 2" xfId="580" xr:uid="{00000000-0005-0000-0000-0000AC050000}"/>
    <cellStyle name="Standard 6 3 3" xfId="581" xr:uid="{00000000-0005-0000-0000-0000AD050000}"/>
    <cellStyle name="Standard 6 3 4" xfId="924" xr:uid="{00000000-0005-0000-0000-0000AE050000}"/>
    <cellStyle name="Standard 6 3 5" xfId="1135" xr:uid="{00000000-0005-0000-0000-0000AF050000}"/>
    <cellStyle name="Standard 6 3 6" xfId="715" xr:uid="{00000000-0005-0000-0000-0000B0050000}"/>
    <cellStyle name="Standard 6 4" xfId="582" xr:uid="{00000000-0005-0000-0000-0000B1050000}"/>
    <cellStyle name="Standard 6 4 2" xfId="583" xr:uid="{00000000-0005-0000-0000-0000B2050000}"/>
    <cellStyle name="Standard 6 5" xfId="584" xr:uid="{00000000-0005-0000-0000-0000B3050000}"/>
    <cellStyle name="Standard 6 6" xfId="575" xr:uid="{00000000-0005-0000-0000-0000B4050000}"/>
    <cellStyle name="Standard 6 7" xfId="415" xr:uid="{00000000-0005-0000-0000-0000B5050000}"/>
    <cellStyle name="Standard 6 7 2" xfId="1108" xr:uid="{00000000-0005-0000-0000-0000B6050000}"/>
    <cellStyle name="Standard 6 7 2 2" xfId="1497" xr:uid="{00000000-0005-0000-0000-0000B7050000}"/>
    <cellStyle name="Standard 6 7 3" xfId="1314" xr:uid="{00000000-0005-0000-0000-0000B8050000}"/>
    <cellStyle name="Standard 6 7 4" xfId="920" xr:uid="{00000000-0005-0000-0000-0000B9050000}"/>
    <cellStyle name="Standard 6 8" xfId="755" xr:uid="{00000000-0005-0000-0000-0000BA050000}"/>
    <cellStyle name="Standard 6 9" xfId="1124" xr:uid="{00000000-0005-0000-0000-0000BB050000}"/>
    <cellStyle name="Standard 6_0200" xfId="709" xr:uid="{00000000-0005-0000-0000-0000BC050000}"/>
    <cellStyle name="Standard 60" xfId="585" xr:uid="{00000000-0005-0000-0000-0000BD050000}"/>
    <cellStyle name="Standard 60 2" xfId="586" xr:uid="{00000000-0005-0000-0000-0000BE050000}"/>
    <cellStyle name="Standard 60 2 2" xfId="587" xr:uid="{00000000-0005-0000-0000-0000BF050000}"/>
    <cellStyle name="Standard 60 3" xfId="588" xr:uid="{00000000-0005-0000-0000-0000C0050000}"/>
    <cellStyle name="Standard 61" xfId="589" xr:uid="{00000000-0005-0000-0000-0000C1050000}"/>
    <cellStyle name="Standard 61 2" xfId="590" xr:uid="{00000000-0005-0000-0000-0000C2050000}"/>
    <cellStyle name="Standard 61 2 2" xfId="591" xr:uid="{00000000-0005-0000-0000-0000C3050000}"/>
    <cellStyle name="Standard 61 3" xfId="592" xr:uid="{00000000-0005-0000-0000-0000C4050000}"/>
    <cellStyle name="Standard 62" xfId="593" xr:uid="{00000000-0005-0000-0000-0000C5050000}"/>
    <cellStyle name="Standard 62 2" xfId="594" xr:uid="{00000000-0005-0000-0000-0000C6050000}"/>
    <cellStyle name="Standard 62 3" xfId="595" xr:uid="{00000000-0005-0000-0000-0000C7050000}"/>
    <cellStyle name="Standard 63" xfId="596" xr:uid="{00000000-0005-0000-0000-0000C8050000}"/>
    <cellStyle name="Standard 63 2" xfId="597" xr:uid="{00000000-0005-0000-0000-0000C9050000}"/>
    <cellStyle name="Standard 64" xfId="598" xr:uid="{00000000-0005-0000-0000-0000CA050000}"/>
    <cellStyle name="Standard 64 2" xfId="599" xr:uid="{00000000-0005-0000-0000-0000CB050000}"/>
    <cellStyle name="Standard 65" xfId="600" xr:uid="{00000000-0005-0000-0000-0000CC050000}"/>
    <cellStyle name="Standard 65 2" xfId="601" xr:uid="{00000000-0005-0000-0000-0000CD050000}"/>
    <cellStyle name="Standard 66" xfId="15" xr:uid="{00000000-0005-0000-0000-0000CE050000}"/>
    <cellStyle name="Standard 66 2" xfId="432" xr:uid="{00000000-0005-0000-0000-0000CF050000}"/>
    <cellStyle name="Standard 67" xfId="690" xr:uid="{00000000-0005-0000-0000-0000D0050000}"/>
    <cellStyle name="Standard 67 2" xfId="1144" xr:uid="{00000000-0005-0000-0000-0000D1050000}"/>
    <cellStyle name="Standard 67 3" xfId="736" xr:uid="{00000000-0005-0000-0000-0000D2050000}"/>
    <cellStyle name="Standard 68" xfId="926" xr:uid="{00000000-0005-0000-0000-0000D3050000}"/>
    <cellStyle name="Standard 68 2" xfId="1315" xr:uid="{00000000-0005-0000-0000-0000D4050000}"/>
    <cellStyle name="Standard 69" xfId="1122" xr:uid="{00000000-0005-0000-0000-0000D5050000}"/>
    <cellStyle name="Standard 7" xfId="38" xr:uid="{00000000-0005-0000-0000-0000D6050000}"/>
    <cellStyle name="Standard 7 10" xfId="953" xr:uid="{00000000-0005-0000-0000-0000D7050000}"/>
    <cellStyle name="Standard 7 10 2" xfId="1342" xr:uid="{00000000-0005-0000-0000-0000D8050000}"/>
    <cellStyle name="Standard 7 11" xfId="1125" xr:uid="{00000000-0005-0000-0000-0000D9050000}"/>
    <cellStyle name="Standard 7 12" xfId="1510" xr:uid="{00000000-0005-0000-0000-0000DA050000}"/>
    <cellStyle name="Standard 7 13" xfId="699" xr:uid="{00000000-0005-0000-0000-0000DB050000}"/>
    <cellStyle name="Standard 7 14" xfId="110" xr:uid="{00000000-0005-0000-0000-0000DC050000}"/>
    <cellStyle name="Standard 7 2" xfId="129" xr:uid="{00000000-0005-0000-0000-0000DD050000}"/>
    <cellStyle name="Standard 7 2 2" xfId="167" xr:uid="{00000000-0005-0000-0000-0000DE050000}"/>
    <cellStyle name="Standard 7 2 2 2" xfId="244" xr:uid="{00000000-0005-0000-0000-0000DF050000}"/>
    <cellStyle name="Standard 7 2 2 2 2" xfId="1086" xr:uid="{00000000-0005-0000-0000-0000E0050000}"/>
    <cellStyle name="Standard 7 2 2 2 2 2" xfId="1475" xr:uid="{00000000-0005-0000-0000-0000E1050000}"/>
    <cellStyle name="Standard 7 2 2 2 3" xfId="1292" xr:uid="{00000000-0005-0000-0000-0000E2050000}"/>
    <cellStyle name="Standard 7 2 2 2 4" xfId="1643" xr:uid="{00000000-0005-0000-0000-0000E3050000}"/>
    <cellStyle name="Standard 7 2 2 2 5" xfId="889" xr:uid="{00000000-0005-0000-0000-0000E4050000}"/>
    <cellStyle name="Standard 7 2 2 3" xfId="604" xr:uid="{00000000-0005-0000-0000-0000E5050000}"/>
    <cellStyle name="Standard 7 2 2 4" xfId="812" xr:uid="{00000000-0005-0000-0000-0000E6050000}"/>
    <cellStyle name="Standard 7 2 2 4 2" xfId="1216" xr:uid="{00000000-0005-0000-0000-0000E7050000}"/>
    <cellStyle name="Standard 7 2 2 5" xfId="1010" xr:uid="{00000000-0005-0000-0000-0000E8050000}"/>
    <cellStyle name="Standard 7 2 2 5 2" xfId="1399" xr:uid="{00000000-0005-0000-0000-0000E9050000}"/>
    <cellStyle name="Standard 7 2 2 6" xfId="1141" xr:uid="{00000000-0005-0000-0000-0000EA050000}"/>
    <cellStyle name="Standard 7 2 2 7" xfId="1567" xr:uid="{00000000-0005-0000-0000-0000EB050000}"/>
    <cellStyle name="Standard 7 2 2 8" xfId="721" xr:uid="{00000000-0005-0000-0000-0000EC050000}"/>
    <cellStyle name="Standard 7 2 3" xfId="206" xr:uid="{00000000-0005-0000-0000-0000ED050000}"/>
    <cellStyle name="Standard 7 2 3 2" xfId="605" xr:uid="{00000000-0005-0000-0000-0000EE050000}"/>
    <cellStyle name="Standard 7 2 3 3" xfId="1048" xr:uid="{00000000-0005-0000-0000-0000EF050000}"/>
    <cellStyle name="Standard 7 2 3 3 2" xfId="1437" xr:uid="{00000000-0005-0000-0000-0000F0050000}"/>
    <cellStyle name="Standard 7 2 3 4" xfId="1254" xr:uid="{00000000-0005-0000-0000-0000F1050000}"/>
    <cellStyle name="Standard 7 2 3 5" xfId="1605" xr:uid="{00000000-0005-0000-0000-0000F2050000}"/>
    <cellStyle name="Standard 7 2 3 6" xfId="851" xr:uid="{00000000-0005-0000-0000-0000F3050000}"/>
    <cellStyle name="Standard 7 2 4" xfId="603" xr:uid="{00000000-0005-0000-0000-0000F4050000}"/>
    <cellStyle name="Standard 7 2 5" xfId="774" xr:uid="{00000000-0005-0000-0000-0000F5050000}"/>
    <cellStyle name="Standard 7 2 5 2" xfId="1178" xr:uid="{00000000-0005-0000-0000-0000F6050000}"/>
    <cellStyle name="Standard 7 2 6" xfId="972" xr:uid="{00000000-0005-0000-0000-0000F7050000}"/>
    <cellStyle name="Standard 7 2 6 2" xfId="1361" xr:uid="{00000000-0005-0000-0000-0000F8050000}"/>
    <cellStyle name="Standard 7 2 7" xfId="1130" xr:uid="{00000000-0005-0000-0000-0000F9050000}"/>
    <cellStyle name="Standard 7 2 8" xfId="1529" xr:uid="{00000000-0005-0000-0000-0000FA050000}"/>
    <cellStyle name="Standard 7 2 9" xfId="708" xr:uid="{00000000-0005-0000-0000-0000FB050000}"/>
    <cellStyle name="Standard 7 3" xfId="148" xr:uid="{00000000-0005-0000-0000-0000FC050000}"/>
    <cellStyle name="Standard 7 3 2" xfId="225" xr:uid="{00000000-0005-0000-0000-0000FD050000}"/>
    <cellStyle name="Standard 7 3 2 2" xfId="607" xr:uid="{00000000-0005-0000-0000-0000FE050000}"/>
    <cellStyle name="Standard 7 3 2 3" xfId="1067" xr:uid="{00000000-0005-0000-0000-0000FF050000}"/>
    <cellStyle name="Standard 7 3 2 3 2" xfId="1456" xr:uid="{00000000-0005-0000-0000-000000060000}"/>
    <cellStyle name="Standard 7 3 2 4" xfId="1273" xr:uid="{00000000-0005-0000-0000-000001060000}"/>
    <cellStyle name="Standard 7 3 2 5" xfId="1624" xr:uid="{00000000-0005-0000-0000-000002060000}"/>
    <cellStyle name="Standard 7 3 2 6" xfId="870" xr:uid="{00000000-0005-0000-0000-000003060000}"/>
    <cellStyle name="Standard 7 3 3" xfId="606" xr:uid="{00000000-0005-0000-0000-000004060000}"/>
    <cellStyle name="Standard 7 3 4" xfId="793" xr:uid="{00000000-0005-0000-0000-000005060000}"/>
    <cellStyle name="Standard 7 3 4 2" xfId="1197" xr:uid="{00000000-0005-0000-0000-000006060000}"/>
    <cellStyle name="Standard 7 3 5" xfId="991" xr:uid="{00000000-0005-0000-0000-000007060000}"/>
    <cellStyle name="Standard 7 3 5 2" xfId="1380" xr:uid="{00000000-0005-0000-0000-000008060000}"/>
    <cellStyle name="Standard 7 3 6" xfId="1136" xr:uid="{00000000-0005-0000-0000-000009060000}"/>
    <cellStyle name="Standard 7 3 7" xfId="1548" xr:uid="{00000000-0005-0000-0000-00000A060000}"/>
    <cellStyle name="Standard 7 3 8" xfId="716" xr:uid="{00000000-0005-0000-0000-00000B060000}"/>
    <cellStyle name="Standard 7 4" xfId="187" xr:uid="{00000000-0005-0000-0000-00000C060000}"/>
    <cellStyle name="Standard 7 4 2" xfId="609" xr:uid="{00000000-0005-0000-0000-00000D060000}"/>
    <cellStyle name="Standard 7 4 3" xfId="608" xr:uid="{00000000-0005-0000-0000-00000E060000}"/>
    <cellStyle name="Standard 7 4 4" xfId="1029" xr:uid="{00000000-0005-0000-0000-00000F060000}"/>
    <cellStyle name="Standard 7 4 4 2" xfId="1418" xr:uid="{00000000-0005-0000-0000-000010060000}"/>
    <cellStyle name="Standard 7 4 5" xfId="1235" xr:uid="{00000000-0005-0000-0000-000011060000}"/>
    <cellStyle name="Standard 7 4 6" xfId="1586" xr:uid="{00000000-0005-0000-0000-000012060000}"/>
    <cellStyle name="Standard 7 4 7" xfId="832" xr:uid="{00000000-0005-0000-0000-000013060000}"/>
    <cellStyle name="Standard 7 5" xfId="610" xr:uid="{00000000-0005-0000-0000-000014060000}"/>
    <cellStyle name="Standard 7 5 2" xfId="611" xr:uid="{00000000-0005-0000-0000-000015060000}"/>
    <cellStyle name="Standard 7 5 2 2" xfId="612" xr:uid="{00000000-0005-0000-0000-000016060000}"/>
    <cellStyle name="Standard 7 5 3" xfId="613" xr:uid="{00000000-0005-0000-0000-000017060000}"/>
    <cellStyle name="Standard 7 6" xfId="614" xr:uid="{00000000-0005-0000-0000-000018060000}"/>
    <cellStyle name="Standard 7 6 2" xfId="615" xr:uid="{00000000-0005-0000-0000-000019060000}"/>
    <cellStyle name="Standard 7 7" xfId="616" xr:uid="{00000000-0005-0000-0000-00001A060000}"/>
    <cellStyle name="Standard 7 7 2" xfId="617" xr:uid="{00000000-0005-0000-0000-00001B060000}"/>
    <cellStyle name="Standard 7 8" xfId="602" xr:uid="{00000000-0005-0000-0000-00001C060000}"/>
    <cellStyle name="Standard 7 9" xfId="754" xr:uid="{00000000-0005-0000-0000-00001D060000}"/>
    <cellStyle name="Standard 7 9 2" xfId="1159" xr:uid="{00000000-0005-0000-0000-00001E060000}"/>
    <cellStyle name="Standard 7_0200" xfId="703" xr:uid="{00000000-0005-0000-0000-00001F060000}"/>
    <cellStyle name="Standard 70" xfId="1109" xr:uid="{00000000-0005-0000-0000-000020060000}"/>
    <cellStyle name="Standard 71" xfId="1498" xr:uid="{00000000-0005-0000-0000-000021060000}"/>
    <cellStyle name="Standard 72" xfId="46" xr:uid="{00000000-0005-0000-0000-000022060000}"/>
    <cellStyle name="Standard 73" xfId="1664" xr:uid="{00000000-0005-0000-0000-000023060000}"/>
    <cellStyle name="Standard 74" xfId="1670" xr:uid="{00000000-0005-0000-0000-000024060000}"/>
    <cellStyle name="Standard 75" xfId="1665" xr:uid="{00000000-0005-0000-0000-000025060000}"/>
    <cellStyle name="Standard 76" xfId="1679" xr:uid="{00000000-0005-0000-0000-000026060000}"/>
    <cellStyle name="Standard 8" xfId="39" xr:uid="{00000000-0005-0000-0000-000027060000}"/>
    <cellStyle name="Standard 8 10" xfId="619" xr:uid="{00000000-0005-0000-0000-000028060000}"/>
    <cellStyle name="Standard 8 10 2" xfId="620" xr:uid="{00000000-0005-0000-0000-000029060000}"/>
    <cellStyle name="Standard 8 11" xfId="621" xr:uid="{00000000-0005-0000-0000-00002A060000}"/>
    <cellStyle name="Standard 8 12" xfId="618" xr:uid="{00000000-0005-0000-0000-00002B060000}"/>
    <cellStyle name="Standard 8 13" xfId="397" xr:uid="{00000000-0005-0000-0000-00002C060000}"/>
    <cellStyle name="Standard 8 13 2" xfId="1107" xr:uid="{00000000-0005-0000-0000-00002D060000}"/>
    <cellStyle name="Standard 8 13 2 2" xfId="1496" xr:uid="{00000000-0005-0000-0000-00002E060000}"/>
    <cellStyle name="Standard 8 13 3" xfId="1313" xr:uid="{00000000-0005-0000-0000-00002F060000}"/>
    <cellStyle name="Standard 8 13 4" xfId="918" xr:uid="{00000000-0005-0000-0000-000030060000}"/>
    <cellStyle name="Standard 8 14" xfId="831" xr:uid="{00000000-0005-0000-0000-000031060000}"/>
    <cellStyle name="Standard 8 15" xfId="1126" xr:uid="{00000000-0005-0000-0000-000032060000}"/>
    <cellStyle name="Standard 8 16" xfId="700" xr:uid="{00000000-0005-0000-0000-000033060000}"/>
    <cellStyle name="Standard 8 17" xfId="186" xr:uid="{00000000-0005-0000-0000-000034060000}"/>
    <cellStyle name="Standard 8 2" xfId="622" xr:uid="{00000000-0005-0000-0000-000035060000}"/>
    <cellStyle name="Standard 8 2 2" xfId="623" xr:uid="{00000000-0005-0000-0000-000036060000}"/>
    <cellStyle name="Standard 8 2 3" xfId="925" xr:uid="{00000000-0005-0000-0000-000037060000}"/>
    <cellStyle name="Standard 8 2 4" xfId="1137" xr:uid="{00000000-0005-0000-0000-000038060000}"/>
    <cellStyle name="Standard 8 2 5" xfId="717" xr:uid="{00000000-0005-0000-0000-000039060000}"/>
    <cellStyle name="Standard 8 3" xfId="624" xr:uid="{00000000-0005-0000-0000-00003A060000}"/>
    <cellStyle name="Standard 8 3 2" xfId="625" xr:uid="{00000000-0005-0000-0000-00003B060000}"/>
    <cellStyle name="Standard 8 3 3" xfId="1673" xr:uid="{00000000-0005-0000-0000-00003C060000}"/>
    <cellStyle name="Standard 8 4" xfId="626" xr:uid="{00000000-0005-0000-0000-00003D060000}"/>
    <cellStyle name="Standard 8 4 2" xfId="627" xr:uid="{00000000-0005-0000-0000-00003E060000}"/>
    <cellStyle name="Standard 8 4 2 2" xfId="628" xr:uid="{00000000-0005-0000-0000-00003F060000}"/>
    <cellStyle name="Standard 8 4 3" xfId="629" xr:uid="{00000000-0005-0000-0000-000040060000}"/>
    <cellStyle name="Standard 8 5" xfId="2" xr:uid="{00000000-0005-0000-0000-000041060000}"/>
    <cellStyle name="Standard 8 5 2" xfId="631" xr:uid="{00000000-0005-0000-0000-000042060000}"/>
    <cellStyle name="Standard 8 5 3" xfId="630" xr:uid="{00000000-0005-0000-0000-000043060000}"/>
    <cellStyle name="Standard 8 6" xfId="632" xr:uid="{00000000-0005-0000-0000-000044060000}"/>
    <cellStyle name="Standard 8 6 2" xfId="633" xr:uid="{00000000-0005-0000-0000-000045060000}"/>
    <cellStyle name="Standard 8 7" xfId="634" xr:uid="{00000000-0005-0000-0000-000046060000}"/>
    <cellStyle name="Standard 8 7 2" xfId="635" xr:uid="{00000000-0005-0000-0000-000047060000}"/>
    <cellStyle name="Standard 8 8" xfId="636" xr:uid="{00000000-0005-0000-0000-000048060000}"/>
    <cellStyle name="Standard 8 8 2" xfId="637" xr:uid="{00000000-0005-0000-0000-000049060000}"/>
    <cellStyle name="Standard 8 9" xfId="638" xr:uid="{00000000-0005-0000-0000-00004A060000}"/>
    <cellStyle name="Standard 8 9 2" xfId="639" xr:uid="{00000000-0005-0000-0000-00004B060000}"/>
    <cellStyle name="Standard 9" xfId="28" xr:uid="{00000000-0005-0000-0000-00004C060000}"/>
    <cellStyle name="Standard 9 2" xfId="641" xr:uid="{00000000-0005-0000-0000-00004D060000}"/>
    <cellStyle name="Standard 9 2 2" xfId="642" xr:uid="{00000000-0005-0000-0000-00004E060000}"/>
    <cellStyle name="Standard 9 2 2 2" xfId="1671" xr:uid="{00000000-0005-0000-0000-00004F060000}"/>
    <cellStyle name="Standard 9 2 3" xfId="1669" xr:uid="{00000000-0005-0000-0000-000050060000}"/>
    <cellStyle name="Standard 9 3" xfId="643" xr:uid="{00000000-0005-0000-0000-000051060000}"/>
    <cellStyle name="Standard 9 3 2" xfId="1676" xr:uid="{00000000-0005-0000-0000-000052060000}"/>
    <cellStyle name="Standard 9 3 3" xfId="1672" xr:uid="{00000000-0005-0000-0000-000053060000}"/>
    <cellStyle name="Standard 9 4" xfId="640" xr:uid="{00000000-0005-0000-0000-000054060000}"/>
    <cellStyle name="Standard 9 4 2" xfId="1678" xr:uid="{00000000-0005-0000-0000-000055060000}"/>
    <cellStyle name="Standard 9 4 3" xfId="1677" xr:uid="{00000000-0005-0000-0000-000056060000}"/>
    <cellStyle name="Standard 9 5" xfId="912" xr:uid="{00000000-0005-0000-0000-000057060000}"/>
    <cellStyle name="Standard 9 5 2" xfId="1311" xr:uid="{00000000-0005-0000-0000-000058060000}"/>
    <cellStyle name="Standard 9 6" xfId="1105" xr:uid="{00000000-0005-0000-0000-000059060000}"/>
    <cellStyle name="Standard 9 6 2" xfId="1494" xr:uid="{00000000-0005-0000-0000-00005A060000}"/>
    <cellStyle name="Standard 9 7" xfId="701" xr:uid="{00000000-0005-0000-0000-00005B060000}"/>
    <cellStyle name="Standard 9 8" xfId="317" xr:uid="{00000000-0005-0000-0000-00005C060000}"/>
    <cellStyle name="Standard_qheftd" xfId="1663" xr:uid="{00000000-0005-0000-0000-00005D060000}"/>
    <cellStyle name="Standard_VorlageBS2010_TabellenReihe2_Stand29.9.10 2" xfId="26" xr:uid="{00000000-0005-0000-0000-00005E060000}"/>
    <cellStyle name="Stil 1" xfId="327" xr:uid="{00000000-0005-0000-0000-00005F060000}"/>
    <cellStyle name="Stil 2" xfId="644" xr:uid="{00000000-0005-0000-0000-000060060000}"/>
    <cellStyle name="Tabelle grau" xfId="645" xr:uid="{00000000-0005-0000-0000-000061060000}"/>
    <cellStyle name="Tabelle grau 2" xfId="646" xr:uid="{00000000-0005-0000-0000-000062060000}"/>
    <cellStyle name="Tabelle Weiss" xfId="647" xr:uid="{00000000-0005-0000-0000-000063060000}"/>
    <cellStyle name="Tausender" xfId="648" xr:uid="{00000000-0005-0000-0000-000064060000}"/>
    <cellStyle name="Tausender 2" xfId="649" xr:uid="{00000000-0005-0000-0000-000065060000}"/>
    <cellStyle name="tausender 2 2" xfId="650" xr:uid="{00000000-0005-0000-0000-000066060000}"/>
    <cellStyle name="Tausender 3" xfId="651" xr:uid="{00000000-0005-0000-0000-000067060000}"/>
    <cellStyle name="Tausender Komma" xfId="652" xr:uid="{00000000-0005-0000-0000-000068060000}"/>
    <cellStyle name="tausender mit komma" xfId="653" xr:uid="{00000000-0005-0000-0000-000069060000}"/>
    <cellStyle name="Tausender_Komma" xfId="654" xr:uid="{00000000-0005-0000-0000-00006A060000}"/>
    <cellStyle name="temp" xfId="655" xr:uid="{00000000-0005-0000-0000-00006B060000}"/>
    <cellStyle name="Text grau" xfId="656" xr:uid="{00000000-0005-0000-0000-00006C060000}"/>
    <cellStyle name="Text grau 2" xfId="657" xr:uid="{00000000-0005-0000-0000-00006D060000}"/>
    <cellStyle name="Text grau 3" xfId="658" xr:uid="{00000000-0005-0000-0000-00006E060000}"/>
    <cellStyle name="Text weiß" xfId="659" xr:uid="{00000000-0005-0000-0000-00006F060000}"/>
    <cellStyle name="Textkasten rot" xfId="660" xr:uid="{00000000-0005-0000-0000-000070060000}"/>
    <cellStyle name="title1" xfId="661" xr:uid="{00000000-0005-0000-0000-000071060000}"/>
    <cellStyle name="Trennstrich grau" xfId="662" xr:uid="{00000000-0005-0000-0000-000072060000}"/>
    <cellStyle name="Trennstrich grau 2" xfId="663" xr:uid="{00000000-0005-0000-0000-000073060000}"/>
    <cellStyle name="Trennstrich weiß" xfId="664" xr:uid="{00000000-0005-0000-0000-000074060000}"/>
    <cellStyle name="TxtAus" xfId="665" xr:uid="{00000000-0005-0000-0000-000075060000}"/>
    <cellStyle name="TxtEin" xfId="666" xr:uid="{00000000-0005-0000-0000-000076060000}"/>
    <cellStyle name="Überschrift 1 2" xfId="667" xr:uid="{00000000-0005-0000-0000-000077060000}"/>
    <cellStyle name="Überschrift 1 3" xfId="55" xr:uid="{00000000-0005-0000-0000-000078060000}"/>
    <cellStyle name="Überschrift 2 2" xfId="668" xr:uid="{00000000-0005-0000-0000-000079060000}"/>
    <cellStyle name="Überschrift 2 3" xfId="56" xr:uid="{00000000-0005-0000-0000-00007A060000}"/>
    <cellStyle name="Überschrift 3 2" xfId="669" xr:uid="{00000000-0005-0000-0000-00007B060000}"/>
    <cellStyle name="Überschrift 3 3" xfId="57" xr:uid="{00000000-0005-0000-0000-00007C060000}"/>
    <cellStyle name="Überschrift 4 2" xfId="670" xr:uid="{00000000-0005-0000-0000-00007D060000}"/>
    <cellStyle name="Überschrift 4 3" xfId="58" xr:uid="{00000000-0005-0000-0000-00007E060000}"/>
    <cellStyle name="Überschrift 5" xfId="671" xr:uid="{00000000-0005-0000-0000-00007F060000}"/>
    <cellStyle name="Überschrift 6" xfId="54" xr:uid="{00000000-0005-0000-0000-000080060000}"/>
    <cellStyle name="Überschrift Hintergrund Grau" xfId="672" xr:uid="{00000000-0005-0000-0000-000081060000}"/>
    <cellStyle name="Überschriften" xfId="673" xr:uid="{00000000-0005-0000-0000-000082060000}"/>
    <cellStyle name="Verknüpfte Zelle 2" xfId="674" xr:uid="{00000000-0005-0000-0000-000083060000}"/>
    <cellStyle name="Verknüpfte Zelle 3" xfId="65" xr:uid="{00000000-0005-0000-0000-000084060000}"/>
    <cellStyle name="Versuch" xfId="675" xr:uid="{00000000-0005-0000-0000-000085060000}"/>
    <cellStyle name="Währung 2" xfId="676" xr:uid="{00000000-0005-0000-0000-000086060000}"/>
    <cellStyle name="Warnender Text 2" xfId="677" xr:uid="{00000000-0005-0000-0000-000087060000}"/>
    <cellStyle name="Warnender Text 3" xfId="67" xr:uid="{00000000-0005-0000-0000-000088060000}"/>
    <cellStyle name="WisysEin" xfId="678" xr:uid="{00000000-0005-0000-0000-000089060000}"/>
    <cellStyle name="WzAus" xfId="679" xr:uid="{00000000-0005-0000-0000-00008A060000}"/>
    <cellStyle name="WzEin" xfId="680" xr:uid="{00000000-0005-0000-0000-00008B060000}"/>
    <cellStyle name="Zelle mit 2.Komma" xfId="681" xr:uid="{00000000-0005-0000-0000-00008C060000}"/>
    <cellStyle name="Zelle mit Rand" xfId="682" xr:uid="{00000000-0005-0000-0000-00008D060000}"/>
    <cellStyle name="Zelle überprüfen 2" xfId="683" xr:uid="{00000000-0005-0000-0000-00008E060000}"/>
    <cellStyle name="Zelle überprüfen 3" xfId="66" xr:uid="{00000000-0005-0000-0000-00008F060000}"/>
    <cellStyle name="Zwischenüberschrift" xfId="684" xr:uid="{00000000-0005-0000-0000-000090060000}"/>
  </cellStyles>
  <dxfs count="186">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color rgb="FF00000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2F2F2"/>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F2F2F2"/>
        </patternFill>
      </fill>
    </dxf>
  </dxfs>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Zu- und Fortzüge in SH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16877369703369"/>
          <c:y val="0.18642362204724408"/>
          <c:w val="0.83823840769903757"/>
          <c:h val="0.67492047244094489"/>
        </c:manualLayout>
      </c:layout>
      <c:areaChart>
        <c:grouping val="standard"/>
        <c:varyColors val="0"/>
        <c:ser>
          <c:idx val="2"/>
          <c:order val="2"/>
          <c:spPr>
            <a:solidFill>
              <a:schemeClr val="accent3"/>
            </a:solidFill>
            <a:ln>
              <a:noFill/>
            </a:ln>
            <a:effectLst/>
          </c:spPr>
          <c:cat>
            <c:numRef>
              <c:f>'Zu- und Fortzüge'!$A$10:$A$30</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'Zu- und Fortzüge'!$E$10:$E$30</c:f>
              <c:numCache>
                <c:formatCode>#,##0</c:formatCode>
                <c:ptCount val="21"/>
                <c:pt idx="0">
                  <c:v>15387</c:v>
                </c:pt>
                <c:pt idx="1">
                  <c:v>18469</c:v>
                </c:pt>
                <c:pt idx="2">
                  <c:v>17248</c:v>
                </c:pt>
                <c:pt idx="3">
                  <c:v>12983</c:v>
                </c:pt>
                <c:pt idx="4">
                  <c:v>11153</c:v>
                </c:pt>
                <c:pt idx="5">
                  <c:v>10748</c:v>
                </c:pt>
                <c:pt idx="6">
                  <c:v>8392</c:v>
                </c:pt>
                <c:pt idx="7">
                  <c:v>10230</c:v>
                </c:pt>
                <c:pt idx="8">
                  <c:v>5054</c:v>
                </c:pt>
                <c:pt idx="9">
                  <c:v>6872</c:v>
                </c:pt>
                <c:pt idx="10">
                  <c:v>10823</c:v>
                </c:pt>
                <c:pt idx="11">
                  <c:v>13013</c:v>
                </c:pt>
                <c:pt idx="12">
                  <c:v>13138</c:v>
                </c:pt>
                <c:pt idx="13">
                  <c:v>18067</c:v>
                </c:pt>
                <c:pt idx="14">
                  <c:v>22796</c:v>
                </c:pt>
                <c:pt idx="15">
                  <c:v>37344</c:v>
                </c:pt>
                <c:pt idx="16">
                  <c:v>32481</c:v>
                </c:pt>
                <c:pt idx="17">
                  <c:v>17278</c:v>
                </c:pt>
                <c:pt idx="18">
                  <c:v>18207</c:v>
                </c:pt>
                <c:pt idx="19">
                  <c:v>17521</c:v>
                </c:pt>
                <c:pt idx="20">
                  <c:v>19065</c:v>
                </c:pt>
              </c:numCache>
            </c:numRef>
          </c:val>
          <c:extLst>
            <c:ext xmlns:c16="http://schemas.microsoft.com/office/drawing/2014/chart" uri="{C3380CC4-5D6E-409C-BE32-E72D297353CC}">
              <c16:uniqueId val="{00000003-B945-4FC7-8C97-32B5135E8462}"/>
            </c:ext>
          </c:extLst>
        </c:ser>
        <c:dLbls>
          <c:showLegendKey val="0"/>
          <c:showVal val="0"/>
          <c:showCatName val="0"/>
          <c:showSerName val="0"/>
          <c:showPercent val="0"/>
          <c:showBubbleSize val="0"/>
        </c:dLbls>
        <c:axId val="641800264"/>
        <c:axId val="641800592"/>
      </c:areaChart>
      <c:barChart>
        <c:barDir val="col"/>
        <c:grouping val="stacked"/>
        <c:varyColors val="0"/>
        <c:ser>
          <c:idx val="0"/>
          <c:order val="0"/>
          <c:spPr>
            <a:solidFill>
              <a:schemeClr val="accent1"/>
            </a:solidFill>
            <a:ln>
              <a:noFill/>
            </a:ln>
            <a:effectLst/>
          </c:spPr>
          <c:invertIfNegative val="0"/>
          <c:cat>
            <c:numRef>
              <c:f>'Zu- und Fortzüge'!$A$10:$A$30</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'Zu- und Fortzüge'!$C$10:$C$30</c:f>
              <c:numCache>
                <c:formatCode>#,##0</c:formatCode>
                <c:ptCount val="21"/>
                <c:pt idx="0">
                  <c:v>79416</c:v>
                </c:pt>
                <c:pt idx="1">
                  <c:v>81024</c:v>
                </c:pt>
                <c:pt idx="2">
                  <c:v>81154</c:v>
                </c:pt>
                <c:pt idx="3">
                  <c:v>77358</c:v>
                </c:pt>
                <c:pt idx="4">
                  <c:v>77891</c:v>
                </c:pt>
                <c:pt idx="5">
                  <c:v>74534</c:v>
                </c:pt>
                <c:pt idx="6">
                  <c:v>72789</c:v>
                </c:pt>
                <c:pt idx="7">
                  <c:v>73871</c:v>
                </c:pt>
                <c:pt idx="8">
                  <c:v>73493</c:v>
                </c:pt>
                <c:pt idx="9">
                  <c:v>75743</c:v>
                </c:pt>
                <c:pt idx="10">
                  <c:v>76032</c:v>
                </c:pt>
                <c:pt idx="11">
                  <c:v>80446</c:v>
                </c:pt>
                <c:pt idx="12">
                  <c:v>81472</c:v>
                </c:pt>
                <c:pt idx="13">
                  <c:v>87939</c:v>
                </c:pt>
                <c:pt idx="14">
                  <c:v>94900</c:v>
                </c:pt>
                <c:pt idx="15">
                  <c:v>111661</c:v>
                </c:pt>
                <c:pt idx="16">
                  <c:v>120235</c:v>
                </c:pt>
                <c:pt idx="17">
                  <c:v>96375</c:v>
                </c:pt>
                <c:pt idx="18">
                  <c:v>98424</c:v>
                </c:pt>
                <c:pt idx="19">
                  <c:v>97716</c:v>
                </c:pt>
                <c:pt idx="20">
                  <c:v>90243</c:v>
                </c:pt>
              </c:numCache>
            </c:numRef>
          </c:val>
          <c:extLst>
            <c:ext xmlns:c16="http://schemas.microsoft.com/office/drawing/2014/chart" uri="{C3380CC4-5D6E-409C-BE32-E72D297353CC}">
              <c16:uniqueId val="{00000000-B945-4FC7-8C97-32B5135E8462}"/>
            </c:ext>
          </c:extLst>
        </c:ser>
        <c:ser>
          <c:idx val="1"/>
          <c:order val="1"/>
          <c:spPr>
            <a:solidFill>
              <a:schemeClr val="accent1">
                <a:lumMod val="20000"/>
                <a:lumOff val="80000"/>
              </a:schemeClr>
            </a:solidFill>
            <a:ln>
              <a:noFill/>
            </a:ln>
            <a:effectLst/>
          </c:spPr>
          <c:invertIfNegative val="0"/>
          <c:cat>
            <c:numRef>
              <c:f>'Zu- und Fortzüge'!$A$10:$A$30</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'Zu- und Fortzüge'!$F$10:$F$30</c:f>
              <c:numCache>
                <c:formatCode>#,##0</c:formatCode>
                <c:ptCount val="21"/>
                <c:pt idx="0">
                  <c:v>-64029</c:v>
                </c:pt>
                <c:pt idx="1">
                  <c:v>-62555</c:v>
                </c:pt>
                <c:pt idx="2">
                  <c:v>-63906</c:v>
                </c:pt>
                <c:pt idx="3">
                  <c:v>-64375</c:v>
                </c:pt>
                <c:pt idx="4">
                  <c:v>-66738</c:v>
                </c:pt>
                <c:pt idx="5">
                  <c:v>-63786</c:v>
                </c:pt>
                <c:pt idx="6">
                  <c:v>-64397</c:v>
                </c:pt>
                <c:pt idx="7">
                  <c:v>-63641</c:v>
                </c:pt>
                <c:pt idx="8">
                  <c:v>-68439</c:v>
                </c:pt>
                <c:pt idx="9">
                  <c:v>-68871</c:v>
                </c:pt>
                <c:pt idx="10">
                  <c:v>-65209</c:v>
                </c:pt>
                <c:pt idx="11">
                  <c:v>-67433</c:v>
                </c:pt>
                <c:pt idx="12">
                  <c:v>-68334</c:v>
                </c:pt>
                <c:pt idx="13">
                  <c:v>-69872</c:v>
                </c:pt>
                <c:pt idx="14">
                  <c:v>-72104</c:v>
                </c:pt>
                <c:pt idx="15">
                  <c:v>-74317</c:v>
                </c:pt>
                <c:pt idx="16">
                  <c:v>-87754</c:v>
                </c:pt>
                <c:pt idx="17">
                  <c:v>-79097</c:v>
                </c:pt>
                <c:pt idx="18">
                  <c:v>-80217</c:v>
                </c:pt>
                <c:pt idx="19">
                  <c:v>-80195</c:v>
                </c:pt>
                <c:pt idx="20">
                  <c:v>-71178</c:v>
                </c:pt>
              </c:numCache>
            </c:numRef>
          </c:val>
          <c:extLst>
            <c:ext xmlns:c16="http://schemas.microsoft.com/office/drawing/2014/chart" uri="{C3380CC4-5D6E-409C-BE32-E72D297353CC}">
              <c16:uniqueId val="{00000002-B945-4FC7-8C97-32B5135E8462}"/>
            </c:ext>
          </c:extLst>
        </c:ser>
        <c:dLbls>
          <c:showLegendKey val="0"/>
          <c:showVal val="0"/>
          <c:showCatName val="0"/>
          <c:showSerName val="0"/>
          <c:showPercent val="0"/>
          <c:showBubbleSize val="0"/>
        </c:dLbls>
        <c:gapWidth val="219"/>
        <c:overlap val="100"/>
        <c:axId val="641800264"/>
        <c:axId val="641800592"/>
      </c:barChart>
      <c:catAx>
        <c:axId val="6418002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1800592"/>
        <c:crossesAt val="0"/>
        <c:auto val="1"/>
        <c:lblAlgn val="ctr"/>
        <c:lblOffset val="100"/>
        <c:noMultiLvlLbl val="0"/>
      </c:catAx>
      <c:valAx>
        <c:axId val="641800592"/>
        <c:scaling>
          <c:orientation val="minMax"/>
          <c:max val="12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1800264"/>
        <c:crosses val="autoZero"/>
        <c:crossBetween val="between"/>
        <c:majorUnit val="2500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lineChart>
        <c:grouping val="standard"/>
        <c:varyColors val="0"/>
        <c:ser>
          <c:idx val="0"/>
          <c:order val="0"/>
          <c:tx>
            <c:strRef>
              <c:f>Arbeitslosenquoten!$B$7</c:f>
              <c:strCache>
                <c:ptCount val="1"/>
                <c:pt idx="0">
                  <c:v>Kiel, Landeshauptstadt</c:v>
                </c:pt>
              </c:strCache>
            </c:strRef>
          </c:tx>
          <c:spPr>
            <a:ln w="28575" cap="rnd">
              <a:solidFill>
                <a:schemeClr val="accent5">
                  <a:shade val="38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Arbeitslosenquoten!$D$7:$O$7</c:f>
              <c:numCache>
                <c:formatCode>0.0%</c:formatCode>
                <c:ptCount val="12"/>
                <c:pt idx="0">
                  <c:v>0.10800000000000001</c:v>
                </c:pt>
                <c:pt idx="1">
                  <c:v>0.11</c:v>
                </c:pt>
                <c:pt idx="2">
                  <c:v>0.10099999999999999</c:v>
                </c:pt>
                <c:pt idx="3">
                  <c:v>0.10199999999999999</c:v>
                </c:pt>
                <c:pt idx="4">
                  <c:v>0.10099999999999999</c:v>
                </c:pt>
                <c:pt idx="5">
                  <c:v>9.9000000000000005E-2</c:v>
                </c:pt>
                <c:pt idx="6">
                  <c:v>9.6999999999999989E-2</c:v>
                </c:pt>
                <c:pt idx="7">
                  <c:v>9.0999999999999998E-2</c:v>
                </c:pt>
                <c:pt idx="8">
                  <c:v>8.199999999999999E-2</c:v>
                </c:pt>
                <c:pt idx="9">
                  <c:v>7.5999999999999998E-2</c:v>
                </c:pt>
                <c:pt idx="10">
                  <c:v>8.5000000000000006E-2</c:v>
                </c:pt>
                <c:pt idx="11">
                  <c:v>0.08</c:v>
                </c:pt>
              </c:numCache>
            </c:numRef>
          </c:val>
          <c:smooth val="0"/>
          <c:extLst>
            <c:ext xmlns:c16="http://schemas.microsoft.com/office/drawing/2014/chart" uri="{C3380CC4-5D6E-409C-BE32-E72D297353CC}">
              <c16:uniqueId val="{00000000-4DDB-44B3-8160-9C72674E29C6}"/>
            </c:ext>
          </c:extLst>
        </c:ser>
        <c:ser>
          <c:idx val="2"/>
          <c:order val="2"/>
          <c:tx>
            <c:strRef>
              <c:f>Arbeitslosenquoten!$B$9</c:f>
              <c:strCache>
                <c:ptCount val="1"/>
                <c:pt idx="0">
                  <c:v>Neumünster, Stadt</c:v>
                </c:pt>
              </c:strCache>
            </c:strRef>
          </c:tx>
          <c:spPr>
            <a:ln w="28575" cap="rnd">
              <a:solidFill>
                <a:schemeClr val="accent5">
                  <a:shade val="54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Arbeitslosenquoten!$D$9:$O$9</c:f>
              <c:numCache>
                <c:formatCode>0.0%</c:formatCode>
                <c:ptCount val="12"/>
                <c:pt idx="0">
                  <c:v>0.115</c:v>
                </c:pt>
                <c:pt idx="1">
                  <c:v>0.11199999999999999</c:v>
                </c:pt>
                <c:pt idx="2">
                  <c:v>0.11</c:v>
                </c:pt>
                <c:pt idx="3">
                  <c:v>0.111</c:v>
                </c:pt>
                <c:pt idx="4">
                  <c:v>0.109</c:v>
                </c:pt>
                <c:pt idx="5">
                  <c:v>0.10199999999999999</c:v>
                </c:pt>
                <c:pt idx="6">
                  <c:v>9.6000000000000002E-2</c:v>
                </c:pt>
                <c:pt idx="7">
                  <c:v>9.1999999999999998E-2</c:v>
                </c:pt>
                <c:pt idx="8">
                  <c:v>8.3000000000000004E-2</c:v>
                </c:pt>
                <c:pt idx="9">
                  <c:v>7.9000000000000001E-2</c:v>
                </c:pt>
                <c:pt idx="10">
                  <c:v>8.900000000000001E-2</c:v>
                </c:pt>
                <c:pt idx="11">
                  <c:v>8.6999999999999994E-2</c:v>
                </c:pt>
              </c:numCache>
            </c:numRef>
          </c:val>
          <c:smooth val="0"/>
          <c:extLst>
            <c:ext xmlns:c16="http://schemas.microsoft.com/office/drawing/2014/chart" uri="{C3380CC4-5D6E-409C-BE32-E72D297353CC}">
              <c16:uniqueId val="{00000002-4DDB-44B3-8160-9C72674E29C6}"/>
            </c:ext>
          </c:extLst>
        </c:ser>
        <c:ser>
          <c:idx val="7"/>
          <c:order val="7"/>
          <c:tx>
            <c:strRef>
              <c:f>Arbeitslosenquoten!$B$14</c:f>
              <c:strCache>
                <c:ptCount val="1"/>
                <c:pt idx="0">
                  <c:v>Pinneberg</c:v>
                </c:pt>
              </c:strCache>
            </c:strRef>
          </c:tx>
          <c:spPr>
            <a:ln w="28575" cap="rnd">
              <a:solidFill>
                <a:schemeClr val="accent5">
                  <a:shade val="95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Arbeitslosenquoten!$D$14:$O$14</c:f>
              <c:numCache>
                <c:formatCode>0.0%</c:formatCode>
                <c:ptCount val="12"/>
                <c:pt idx="0">
                  <c:v>6.0999999999999999E-2</c:v>
                </c:pt>
                <c:pt idx="1">
                  <c:v>5.5999999999999994E-2</c:v>
                </c:pt>
                <c:pt idx="2">
                  <c:v>5.5E-2</c:v>
                </c:pt>
                <c:pt idx="3">
                  <c:v>5.4000000000000006E-2</c:v>
                </c:pt>
                <c:pt idx="4">
                  <c:v>5.4000000000000006E-2</c:v>
                </c:pt>
                <c:pt idx="5">
                  <c:v>5.2000000000000005E-2</c:v>
                </c:pt>
                <c:pt idx="6">
                  <c:v>5.2000000000000005E-2</c:v>
                </c:pt>
                <c:pt idx="7">
                  <c:v>0.05</c:v>
                </c:pt>
                <c:pt idx="8">
                  <c:v>4.5999999999999999E-2</c:v>
                </c:pt>
                <c:pt idx="9">
                  <c:v>4.4999999999999998E-2</c:v>
                </c:pt>
                <c:pt idx="10">
                  <c:v>5.4000000000000006E-2</c:v>
                </c:pt>
                <c:pt idx="11">
                  <c:v>5.2999999999999999E-2</c:v>
                </c:pt>
              </c:numCache>
            </c:numRef>
          </c:val>
          <c:smooth val="0"/>
          <c:extLst>
            <c:ext xmlns:c16="http://schemas.microsoft.com/office/drawing/2014/chart" uri="{C3380CC4-5D6E-409C-BE32-E72D297353CC}">
              <c16:uniqueId val="{00000007-4DDB-44B3-8160-9C72674E29C6}"/>
            </c:ext>
          </c:extLst>
        </c:ser>
        <c:ser>
          <c:idx val="8"/>
          <c:order val="8"/>
          <c:tx>
            <c:strRef>
              <c:f>Arbeitslosenquoten!$B$15</c:f>
              <c:strCache>
                <c:ptCount val="1"/>
                <c:pt idx="0">
                  <c:v>Plön</c:v>
                </c:pt>
              </c:strCache>
            </c:strRef>
          </c:tx>
          <c:spPr>
            <a:ln w="28575" cap="rnd">
              <a:solidFill>
                <a:schemeClr val="accent5">
                  <a:tint val="96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Arbeitslosenquoten!$D$15:$O$15</c:f>
              <c:numCache>
                <c:formatCode>0.0%</c:formatCode>
                <c:ptCount val="12"/>
                <c:pt idx="0">
                  <c:v>6.3E-2</c:v>
                </c:pt>
                <c:pt idx="1">
                  <c:v>6.2E-2</c:v>
                </c:pt>
                <c:pt idx="2">
                  <c:v>5.7000000000000002E-2</c:v>
                </c:pt>
                <c:pt idx="3">
                  <c:v>5.5999999999999994E-2</c:v>
                </c:pt>
                <c:pt idx="4">
                  <c:v>5.7000000000000002E-2</c:v>
                </c:pt>
                <c:pt idx="5">
                  <c:v>5.5E-2</c:v>
                </c:pt>
                <c:pt idx="6">
                  <c:v>5.4000000000000006E-2</c:v>
                </c:pt>
                <c:pt idx="7">
                  <c:v>0.05</c:v>
                </c:pt>
                <c:pt idx="8">
                  <c:v>4.4999999999999998E-2</c:v>
                </c:pt>
                <c:pt idx="9">
                  <c:v>0.04</c:v>
                </c:pt>
                <c:pt idx="10">
                  <c:v>4.7E-2</c:v>
                </c:pt>
                <c:pt idx="11">
                  <c:v>4.2999999999999997E-2</c:v>
                </c:pt>
              </c:numCache>
            </c:numRef>
          </c:val>
          <c:smooth val="0"/>
          <c:extLst>
            <c:ext xmlns:c16="http://schemas.microsoft.com/office/drawing/2014/chart" uri="{C3380CC4-5D6E-409C-BE32-E72D297353CC}">
              <c16:uniqueId val="{00000008-4DDB-44B3-8160-9C72674E29C6}"/>
            </c:ext>
          </c:extLst>
        </c:ser>
        <c:ser>
          <c:idx val="9"/>
          <c:order val="9"/>
          <c:tx>
            <c:strRef>
              <c:f>Arbeitslosenquoten!$B$16</c:f>
              <c:strCache>
                <c:ptCount val="1"/>
                <c:pt idx="0">
                  <c:v>Rendsburg-Eckernförde</c:v>
                </c:pt>
              </c:strCache>
            </c:strRef>
          </c:tx>
          <c:spPr>
            <a:ln w="28575" cap="rnd">
              <a:solidFill>
                <a:schemeClr val="accent5">
                  <a:tint val="88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Arbeitslosenquoten!$D$16:$O$16</c:f>
              <c:numCache>
                <c:formatCode>0.0%</c:formatCode>
                <c:ptCount val="12"/>
                <c:pt idx="0">
                  <c:v>0.06</c:v>
                </c:pt>
                <c:pt idx="1">
                  <c:v>5.5999999999999994E-2</c:v>
                </c:pt>
                <c:pt idx="2">
                  <c:v>5.5E-2</c:v>
                </c:pt>
                <c:pt idx="3">
                  <c:v>5.7000000000000002E-2</c:v>
                </c:pt>
                <c:pt idx="4">
                  <c:v>5.5E-2</c:v>
                </c:pt>
                <c:pt idx="5">
                  <c:v>5.2000000000000005E-2</c:v>
                </c:pt>
                <c:pt idx="6">
                  <c:v>4.9000000000000002E-2</c:v>
                </c:pt>
                <c:pt idx="7">
                  <c:v>4.9000000000000002E-2</c:v>
                </c:pt>
                <c:pt idx="8">
                  <c:v>4.2999999999999997E-2</c:v>
                </c:pt>
                <c:pt idx="9">
                  <c:v>3.9E-2</c:v>
                </c:pt>
                <c:pt idx="10">
                  <c:v>4.4999999999999998E-2</c:v>
                </c:pt>
                <c:pt idx="11">
                  <c:v>4.2999999999999997E-2</c:v>
                </c:pt>
              </c:numCache>
            </c:numRef>
          </c:val>
          <c:smooth val="0"/>
          <c:extLst>
            <c:ext xmlns:c16="http://schemas.microsoft.com/office/drawing/2014/chart" uri="{C3380CC4-5D6E-409C-BE32-E72D297353CC}">
              <c16:uniqueId val="{00000009-4DDB-44B3-8160-9C72674E29C6}"/>
            </c:ext>
          </c:extLst>
        </c:ser>
        <c:ser>
          <c:idx val="12"/>
          <c:order val="12"/>
          <c:tx>
            <c:strRef>
              <c:f>Arbeitslosenquoten!$B$19</c:f>
              <c:strCache>
                <c:ptCount val="1"/>
                <c:pt idx="0">
                  <c:v>Steinburg</c:v>
                </c:pt>
              </c:strCache>
            </c:strRef>
          </c:tx>
          <c:spPr>
            <a:ln w="28575" cap="rnd">
              <a:solidFill>
                <a:schemeClr val="accent5">
                  <a:tint val="63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Arbeitslosenquoten!$D$19:$O$19</c:f>
              <c:numCache>
                <c:formatCode>0.0%</c:formatCode>
                <c:ptCount val="12"/>
                <c:pt idx="0">
                  <c:v>6.3E-2</c:v>
                </c:pt>
                <c:pt idx="1">
                  <c:v>6.0999999999999999E-2</c:v>
                </c:pt>
                <c:pt idx="2">
                  <c:v>5.9000000000000004E-2</c:v>
                </c:pt>
                <c:pt idx="3">
                  <c:v>6.0999999999999999E-2</c:v>
                </c:pt>
                <c:pt idx="4">
                  <c:v>6.3E-2</c:v>
                </c:pt>
                <c:pt idx="5">
                  <c:v>6.4000000000000001E-2</c:v>
                </c:pt>
                <c:pt idx="6">
                  <c:v>6.3E-2</c:v>
                </c:pt>
                <c:pt idx="7">
                  <c:v>6.0999999999999999E-2</c:v>
                </c:pt>
                <c:pt idx="8">
                  <c:v>5.5999999999999994E-2</c:v>
                </c:pt>
                <c:pt idx="9">
                  <c:v>5.0999999999999997E-2</c:v>
                </c:pt>
                <c:pt idx="10">
                  <c:v>5.7999999999999996E-2</c:v>
                </c:pt>
                <c:pt idx="11">
                  <c:v>5.9000000000000004E-2</c:v>
                </c:pt>
              </c:numCache>
            </c:numRef>
          </c:val>
          <c:smooth val="0"/>
          <c:extLst>
            <c:ext xmlns:c16="http://schemas.microsoft.com/office/drawing/2014/chart" uri="{C3380CC4-5D6E-409C-BE32-E72D297353CC}">
              <c16:uniqueId val="{0000000C-4DDB-44B3-8160-9C72674E29C6}"/>
            </c:ext>
          </c:extLst>
        </c:ser>
        <c:ser>
          <c:idx val="14"/>
          <c:order val="14"/>
          <c:tx>
            <c:strRef>
              <c:f>Arbeitslosenquoten!$B$21</c:f>
              <c:strCache>
                <c:ptCount val="1"/>
                <c:pt idx="0">
                  <c:v>Schleswig-Holstein</c:v>
                </c:pt>
              </c:strCache>
            </c:strRef>
          </c:tx>
          <c:spPr>
            <a:ln w="28575" cap="rnd">
              <a:solidFill>
                <a:schemeClr val="accent5">
                  <a:tint val="47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Arbeitslosenquoten!$D$21:$O$21</c:f>
              <c:numCache>
                <c:formatCode>0.0%</c:formatCode>
                <c:ptCount val="12"/>
                <c:pt idx="0">
                  <c:v>7.4999999999999997E-2</c:v>
                </c:pt>
                <c:pt idx="1">
                  <c:v>7.2000000000000008E-2</c:v>
                </c:pt>
                <c:pt idx="2">
                  <c:v>6.9000000000000006E-2</c:v>
                </c:pt>
                <c:pt idx="3">
                  <c:v>6.9000000000000006E-2</c:v>
                </c:pt>
                <c:pt idx="4">
                  <c:v>6.8000000000000005E-2</c:v>
                </c:pt>
                <c:pt idx="5">
                  <c:v>6.5000000000000002E-2</c:v>
                </c:pt>
                <c:pt idx="6">
                  <c:v>6.3E-2</c:v>
                </c:pt>
                <c:pt idx="7">
                  <c:v>0.06</c:v>
                </c:pt>
                <c:pt idx="8">
                  <c:v>5.5E-2</c:v>
                </c:pt>
                <c:pt idx="9">
                  <c:v>5.0999999999999997E-2</c:v>
                </c:pt>
                <c:pt idx="10">
                  <c:v>5.7999999999999996E-2</c:v>
                </c:pt>
                <c:pt idx="11">
                  <c:v>5.5999999999999994E-2</c:v>
                </c:pt>
              </c:numCache>
            </c:numRef>
          </c:val>
          <c:smooth val="0"/>
          <c:extLst>
            <c:ext xmlns:c16="http://schemas.microsoft.com/office/drawing/2014/chart" uri="{C3380CC4-5D6E-409C-BE32-E72D297353CC}">
              <c16:uniqueId val="{0000000E-4DDB-44B3-8160-9C72674E29C6}"/>
            </c:ext>
          </c:extLst>
        </c:ser>
        <c:ser>
          <c:idx val="15"/>
          <c:order val="15"/>
          <c:tx>
            <c:strRef>
              <c:f>Arbeitslosenquoten!$B$22</c:f>
              <c:strCache>
                <c:ptCount val="1"/>
                <c:pt idx="0">
                  <c:v>Deutschland</c:v>
                </c:pt>
              </c:strCache>
            </c:strRef>
          </c:tx>
          <c:spPr>
            <a:ln w="28575" cap="rnd">
              <a:solidFill>
                <a:schemeClr val="accent5">
                  <a:tint val="39000"/>
                </a:schemeClr>
              </a:solidFill>
              <a:round/>
            </a:ln>
            <a:effectLst/>
          </c:spPr>
          <c:marker>
            <c:symbol val="none"/>
          </c:marker>
          <c:cat>
            <c:numRef>
              <c:f>Arbeitslosenquoten!$D$5:$O$5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Arbeitslosenquoten!$D$22:$O$22</c:f>
              <c:numCache>
                <c:formatCode>0.0%</c:formatCode>
                <c:ptCount val="12"/>
                <c:pt idx="0">
                  <c:v>7.6999999999999999E-2</c:v>
                </c:pt>
                <c:pt idx="1">
                  <c:v>7.0999999999999994E-2</c:v>
                </c:pt>
                <c:pt idx="2">
                  <c:v>6.8000000000000005E-2</c:v>
                </c:pt>
                <c:pt idx="3">
                  <c:v>6.9000000000000006E-2</c:v>
                </c:pt>
                <c:pt idx="4">
                  <c:v>6.7000000000000004E-2</c:v>
                </c:pt>
                <c:pt idx="5">
                  <c:v>6.4000000000000001E-2</c:v>
                </c:pt>
                <c:pt idx="6">
                  <c:v>6.0999999999999999E-2</c:v>
                </c:pt>
                <c:pt idx="7">
                  <c:v>5.7000000000000002E-2</c:v>
                </c:pt>
                <c:pt idx="8">
                  <c:v>5.2000000000000005E-2</c:v>
                </c:pt>
                <c:pt idx="9">
                  <c:v>0.05</c:v>
                </c:pt>
                <c:pt idx="10">
                  <c:v>5.9000000000000004E-2</c:v>
                </c:pt>
                <c:pt idx="11">
                  <c:v>5.7000000000000002E-2</c:v>
                </c:pt>
              </c:numCache>
            </c:numRef>
          </c:val>
          <c:smooth val="0"/>
          <c:extLst>
            <c:ext xmlns:c16="http://schemas.microsoft.com/office/drawing/2014/chart" uri="{C3380CC4-5D6E-409C-BE32-E72D297353CC}">
              <c16:uniqueId val="{0000000F-4DDB-44B3-8160-9C72674E29C6}"/>
            </c:ext>
          </c:extLst>
        </c:ser>
        <c:dLbls>
          <c:showLegendKey val="0"/>
          <c:showVal val="0"/>
          <c:showCatName val="0"/>
          <c:showSerName val="0"/>
          <c:showPercent val="0"/>
          <c:showBubbleSize val="0"/>
        </c:dLbls>
        <c:smooth val="0"/>
        <c:axId val="767565280"/>
        <c:axId val="767564624"/>
        <c:extLst>
          <c:ext xmlns:c15="http://schemas.microsoft.com/office/drawing/2012/chart" uri="{02D57815-91ED-43cb-92C2-25804820EDAC}">
            <c15:filteredLineSeries>
              <c15:ser>
                <c:idx val="1"/>
                <c:order val="1"/>
                <c:spPr>
                  <a:ln w="28575" cap="rnd">
                    <a:solidFill>
                      <a:schemeClr val="accent5">
                        <a:shade val="46000"/>
                      </a:schemeClr>
                    </a:solidFill>
                    <a:round/>
                  </a:ln>
                  <a:effectLst/>
                </c:spPr>
                <c:marker>
                  <c:symbol val="none"/>
                </c:marker>
                <c:cat>
                  <c:numRef>
                    <c:extLst>
                      <c:ex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ormulaRef>
                          <c15:sqref>Arbeitslosenquoten!$D$8:$N$8</c15:sqref>
                        </c15:formulaRef>
                      </c:ext>
                    </c:extLst>
                    <c:numCache>
                      <c:formatCode>0.0%</c:formatCode>
                      <c:ptCount val="11"/>
                      <c:pt idx="0">
                        <c:v>0.11199999999999999</c:v>
                      </c:pt>
                      <c:pt idx="1">
                        <c:v>0.11</c:v>
                      </c:pt>
                      <c:pt idx="2">
                        <c:v>0.10400000000000001</c:v>
                      </c:pt>
                      <c:pt idx="3">
                        <c:v>0.10400000000000001</c:v>
                      </c:pt>
                      <c:pt idx="4">
                        <c:v>0.10099999999999999</c:v>
                      </c:pt>
                      <c:pt idx="5">
                        <c:v>9.9000000000000005E-2</c:v>
                      </c:pt>
                      <c:pt idx="6">
                        <c:v>9.0999999999999998E-2</c:v>
                      </c:pt>
                      <c:pt idx="7">
                        <c:v>8.5999999999999993E-2</c:v>
                      </c:pt>
                      <c:pt idx="8">
                        <c:v>7.8E-2</c:v>
                      </c:pt>
                      <c:pt idx="9">
                        <c:v>7.2999999999999995E-2</c:v>
                      </c:pt>
                      <c:pt idx="10">
                        <c:v>8.1000000000000003E-2</c:v>
                      </c:pt>
                    </c:numCache>
                  </c:numRef>
                </c:val>
                <c:smooth val="0"/>
                <c:extLst>
                  <c:ext xmlns:c16="http://schemas.microsoft.com/office/drawing/2014/chart" uri="{C3380CC4-5D6E-409C-BE32-E72D297353CC}">
                    <c16:uniqueId val="{00000001-4DDB-44B3-8160-9C72674E29C6}"/>
                  </c:ext>
                </c:extLst>
              </c15:ser>
            </c15:filteredLineSeries>
            <c15:filteredLineSeries>
              <c15:ser>
                <c:idx val="3"/>
                <c:order val="3"/>
                <c:spPr>
                  <a:ln w="28575" cap="rnd">
                    <a:solidFill>
                      <a:schemeClr val="accent5">
                        <a:shade val="62000"/>
                      </a:schemeClr>
                    </a:solidFill>
                    <a:round/>
                  </a:ln>
                  <a:effectLst/>
                </c:spPr>
                <c:marker>
                  <c:symbol val="none"/>
                </c:marker>
                <c:cat>
                  <c:numRef>
                    <c:extLst xmlns:c15="http://schemas.microsoft.com/office/drawing/2012/chart">
                      <c:ext xmlns:c15="http://schemas.microsoft.com/office/drawing/2012/char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Arbeitslosenquoten!$D$10:$N$10</c15:sqref>
                        </c15:formulaRef>
                      </c:ext>
                    </c:extLst>
                    <c:numCache>
                      <c:formatCode>0.0%</c:formatCode>
                      <c:ptCount val="11"/>
                      <c:pt idx="0">
                        <c:v>8.5000000000000006E-2</c:v>
                      </c:pt>
                      <c:pt idx="1">
                        <c:v>8.4000000000000005E-2</c:v>
                      </c:pt>
                      <c:pt idx="2">
                        <c:v>8.1000000000000003E-2</c:v>
                      </c:pt>
                      <c:pt idx="3">
                        <c:v>7.5999999999999998E-2</c:v>
                      </c:pt>
                      <c:pt idx="4">
                        <c:v>7.400000000000001E-2</c:v>
                      </c:pt>
                      <c:pt idx="5">
                        <c:v>7.2999999999999995E-2</c:v>
                      </c:pt>
                      <c:pt idx="6">
                        <c:v>7.2000000000000008E-2</c:v>
                      </c:pt>
                      <c:pt idx="7">
                        <c:v>6.8000000000000005E-2</c:v>
                      </c:pt>
                      <c:pt idx="8">
                        <c:v>6.3E-2</c:v>
                      </c:pt>
                      <c:pt idx="9">
                        <c:v>5.5E-2</c:v>
                      </c:pt>
                      <c:pt idx="10">
                        <c:v>6.0999999999999999E-2</c:v>
                      </c:pt>
                    </c:numCache>
                  </c:numRef>
                </c:val>
                <c:smooth val="0"/>
                <c:extLst xmlns:c15="http://schemas.microsoft.com/office/drawing/2012/chart">
                  <c:ext xmlns:c16="http://schemas.microsoft.com/office/drawing/2014/chart" uri="{C3380CC4-5D6E-409C-BE32-E72D297353CC}">
                    <c16:uniqueId val="{00000003-4DDB-44B3-8160-9C72674E29C6}"/>
                  </c:ext>
                </c:extLst>
              </c15:ser>
            </c15:filteredLineSeries>
            <c15:filteredLineSeries>
              <c15:ser>
                <c:idx val="4"/>
                <c:order val="4"/>
                <c:spPr>
                  <a:ln w="28575" cap="rnd">
                    <a:solidFill>
                      <a:schemeClr val="accent5">
                        <a:shade val="71000"/>
                      </a:schemeClr>
                    </a:solidFill>
                    <a:round/>
                  </a:ln>
                  <a:effectLst/>
                </c:spPr>
                <c:marker>
                  <c:symbol val="none"/>
                </c:marker>
                <c:cat>
                  <c:numRef>
                    <c:extLst xmlns:c15="http://schemas.microsoft.com/office/drawing/2012/chart">
                      <c:ext xmlns:c15="http://schemas.microsoft.com/office/drawing/2012/char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Arbeitslosenquoten!$D$11:$N$11</c15:sqref>
                        </c15:formulaRef>
                      </c:ext>
                    </c:extLst>
                    <c:numCache>
                      <c:formatCode>0.0%</c:formatCode>
                      <c:ptCount val="11"/>
                      <c:pt idx="0">
                        <c:v>6.4000000000000001E-2</c:v>
                      </c:pt>
                      <c:pt idx="1">
                        <c:v>6.2E-2</c:v>
                      </c:pt>
                      <c:pt idx="2">
                        <c:v>6.2E-2</c:v>
                      </c:pt>
                      <c:pt idx="3">
                        <c:v>6.2E-2</c:v>
                      </c:pt>
                      <c:pt idx="4">
                        <c:v>0.06</c:v>
                      </c:pt>
                      <c:pt idx="5">
                        <c:v>5.7999999999999996E-2</c:v>
                      </c:pt>
                      <c:pt idx="6">
                        <c:v>5.7000000000000002E-2</c:v>
                      </c:pt>
                      <c:pt idx="7">
                        <c:v>5.5E-2</c:v>
                      </c:pt>
                      <c:pt idx="8">
                        <c:v>0.05</c:v>
                      </c:pt>
                      <c:pt idx="9">
                        <c:v>4.7E-2</c:v>
                      </c:pt>
                      <c:pt idx="10">
                        <c:v>5.5E-2</c:v>
                      </c:pt>
                    </c:numCache>
                  </c:numRef>
                </c:val>
                <c:smooth val="0"/>
                <c:extLst xmlns:c15="http://schemas.microsoft.com/office/drawing/2012/chart">
                  <c:ext xmlns:c16="http://schemas.microsoft.com/office/drawing/2014/chart" uri="{C3380CC4-5D6E-409C-BE32-E72D297353CC}">
                    <c16:uniqueId val="{00000004-4DDB-44B3-8160-9C72674E29C6}"/>
                  </c:ext>
                </c:extLst>
              </c15:ser>
            </c15:filteredLineSeries>
            <c15:filteredLineSeries>
              <c15:ser>
                <c:idx val="5"/>
                <c:order val="5"/>
                <c:spPr>
                  <a:ln w="28575" cap="rnd">
                    <a:solidFill>
                      <a:schemeClr val="accent5">
                        <a:shade val="79000"/>
                      </a:schemeClr>
                    </a:solidFill>
                    <a:round/>
                  </a:ln>
                  <a:effectLst/>
                </c:spPr>
                <c:marker>
                  <c:symbol val="none"/>
                </c:marker>
                <c:cat>
                  <c:numRef>
                    <c:extLst xmlns:c15="http://schemas.microsoft.com/office/drawing/2012/chart">
                      <c:ext xmlns:c15="http://schemas.microsoft.com/office/drawing/2012/char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Arbeitslosenquoten!$D$12:$N$12</c15:sqref>
                        </c15:formulaRef>
                      </c:ext>
                    </c:extLst>
                    <c:numCache>
                      <c:formatCode>0.0%</c:formatCode>
                      <c:ptCount val="11"/>
                      <c:pt idx="0">
                        <c:v>7.4999999999999997E-2</c:v>
                      </c:pt>
                      <c:pt idx="1">
                        <c:v>7.4999999999999997E-2</c:v>
                      </c:pt>
                      <c:pt idx="2">
                        <c:v>7.0000000000000007E-2</c:v>
                      </c:pt>
                      <c:pt idx="3">
                        <c:v>6.6000000000000003E-2</c:v>
                      </c:pt>
                      <c:pt idx="4">
                        <c:v>6.4000000000000001E-2</c:v>
                      </c:pt>
                      <c:pt idx="5">
                        <c:v>0.06</c:v>
                      </c:pt>
                      <c:pt idx="6">
                        <c:v>6.0999999999999999E-2</c:v>
                      </c:pt>
                      <c:pt idx="7">
                        <c:v>6.0999999999999999E-2</c:v>
                      </c:pt>
                      <c:pt idx="8">
                        <c:v>5.2999999999999999E-2</c:v>
                      </c:pt>
                      <c:pt idx="9">
                        <c:v>4.8000000000000001E-2</c:v>
                      </c:pt>
                      <c:pt idx="10">
                        <c:v>5.2999999999999999E-2</c:v>
                      </c:pt>
                    </c:numCache>
                  </c:numRef>
                </c:val>
                <c:smooth val="0"/>
                <c:extLst xmlns:c15="http://schemas.microsoft.com/office/drawing/2012/chart">
                  <c:ext xmlns:c16="http://schemas.microsoft.com/office/drawing/2014/chart" uri="{C3380CC4-5D6E-409C-BE32-E72D297353CC}">
                    <c16:uniqueId val="{00000005-4DDB-44B3-8160-9C72674E29C6}"/>
                  </c:ext>
                </c:extLst>
              </c15:ser>
            </c15:filteredLineSeries>
            <c15:filteredLineSeries>
              <c15:ser>
                <c:idx val="6"/>
                <c:order val="6"/>
                <c:spPr>
                  <a:ln w="28575" cap="rnd">
                    <a:solidFill>
                      <a:schemeClr val="accent5">
                        <a:shade val="87000"/>
                      </a:schemeClr>
                    </a:solidFill>
                    <a:round/>
                  </a:ln>
                  <a:effectLst/>
                </c:spPr>
                <c:marker>
                  <c:symbol val="none"/>
                </c:marker>
                <c:cat>
                  <c:numRef>
                    <c:extLst xmlns:c15="http://schemas.microsoft.com/office/drawing/2012/chart">
                      <c:ext xmlns:c15="http://schemas.microsoft.com/office/drawing/2012/char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Arbeitslosenquoten!$D$13:$N$13</c15:sqref>
                        </c15:formulaRef>
                      </c:ext>
                    </c:extLst>
                    <c:numCache>
                      <c:formatCode>0.0%</c:formatCode>
                      <c:ptCount val="11"/>
                      <c:pt idx="0">
                        <c:v>7.400000000000001E-2</c:v>
                      </c:pt>
                      <c:pt idx="1">
                        <c:v>7.0000000000000007E-2</c:v>
                      </c:pt>
                      <c:pt idx="2">
                        <c:v>6.5000000000000002E-2</c:v>
                      </c:pt>
                      <c:pt idx="3">
                        <c:v>6.5000000000000002E-2</c:v>
                      </c:pt>
                      <c:pt idx="4">
                        <c:v>6.4000000000000001E-2</c:v>
                      </c:pt>
                      <c:pt idx="5">
                        <c:v>6.0999999999999999E-2</c:v>
                      </c:pt>
                      <c:pt idx="6">
                        <c:v>5.7999999999999996E-2</c:v>
                      </c:pt>
                      <c:pt idx="7">
                        <c:v>5.5999999999999994E-2</c:v>
                      </c:pt>
                      <c:pt idx="8">
                        <c:v>5.0999999999999997E-2</c:v>
                      </c:pt>
                      <c:pt idx="9">
                        <c:v>0.05</c:v>
                      </c:pt>
                      <c:pt idx="10">
                        <c:v>5.5E-2</c:v>
                      </c:pt>
                    </c:numCache>
                  </c:numRef>
                </c:val>
                <c:smooth val="0"/>
                <c:extLst xmlns:c15="http://schemas.microsoft.com/office/drawing/2012/chart">
                  <c:ext xmlns:c16="http://schemas.microsoft.com/office/drawing/2014/chart" uri="{C3380CC4-5D6E-409C-BE32-E72D297353CC}">
                    <c16:uniqueId val="{00000006-4DDB-44B3-8160-9C72674E29C6}"/>
                  </c:ext>
                </c:extLst>
              </c15:ser>
            </c15:filteredLineSeries>
            <c15:filteredLineSeries>
              <c15:ser>
                <c:idx val="10"/>
                <c:order val="10"/>
                <c:spPr>
                  <a:ln w="28575" cap="rnd">
                    <a:solidFill>
                      <a:schemeClr val="accent5">
                        <a:tint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Arbeitslosenquoten!$D$17:$N$17</c15:sqref>
                        </c15:formulaRef>
                      </c:ext>
                    </c:extLst>
                    <c:numCache>
                      <c:formatCode>0.0%</c:formatCode>
                      <c:ptCount val="11"/>
                      <c:pt idx="0">
                        <c:v>0.09</c:v>
                      </c:pt>
                      <c:pt idx="1">
                        <c:v>8.5000000000000006E-2</c:v>
                      </c:pt>
                      <c:pt idx="2">
                        <c:v>7.9000000000000001E-2</c:v>
                      </c:pt>
                      <c:pt idx="3">
                        <c:v>7.6999999999999999E-2</c:v>
                      </c:pt>
                      <c:pt idx="4">
                        <c:v>7.2999999999999995E-2</c:v>
                      </c:pt>
                      <c:pt idx="5">
                        <c:v>6.7000000000000004E-2</c:v>
                      </c:pt>
                      <c:pt idx="6">
                        <c:v>6.2E-2</c:v>
                      </c:pt>
                      <c:pt idx="7">
                        <c:v>0.06</c:v>
                      </c:pt>
                      <c:pt idx="8">
                        <c:v>5.2999999999999999E-2</c:v>
                      </c:pt>
                      <c:pt idx="9">
                        <c:v>4.2999999999999997E-2</c:v>
                      </c:pt>
                      <c:pt idx="10">
                        <c:v>5.2999999999999999E-2</c:v>
                      </c:pt>
                    </c:numCache>
                  </c:numRef>
                </c:val>
                <c:smooth val="0"/>
                <c:extLst xmlns:c15="http://schemas.microsoft.com/office/drawing/2012/chart">
                  <c:ext xmlns:c16="http://schemas.microsoft.com/office/drawing/2014/chart" uri="{C3380CC4-5D6E-409C-BE32-E72D297353CC}">
                    <c16:uniqueId val="{0000000A-4DDB-44B3-8160-9C72674E29C6}"/>
                  </c:ext>
                </c:extLst>
              </c15:ser>
            </c15:filteredLineSeries>
            <c15:filteredLineSeries>
              <c15:ser>
                <c:idx val="11"/>
                <c:order val="11"/>
                <c:spPr>
                  <a:ln w="28575" cap="rnd">
                    <a:solidFill>
                      <a:schemeClr val="accent5">
                        <a:tint val="72000"/>
                      </a:schemeClr>
                    </a:solidFill>
                    <a:round/>
                  </a:ln>
                  <a:effectLst/>
                </c:spPr>
                <c:marker>
                  <c:symbol val="none"/>
                </c:marker>
                <c:cat>
                  <c:numRef>
                    <c:extLst xmlns:c15="http://schemas.microsoft.com/office/drawing/2012/chart">
                      <c:ext xmlns:c15="http://schemas.microsoft.com/office/drawing/2012/char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Arbeitslosenquoten!$D$18:$N$18</c15:sqref>
                        </c15:formulaRef>
                      </c:ext>
                    </c:extLst>
                    <c:numCache>
                      <c:formatCode>0.0%</c:formatCode>
                      <c:ptCount val="11"/>
                      <c:pt idx="0">
                        <c:v>5.4000000000000006E-2</c:v>
                      </c:pt>
                      <c:pt idx="1">
                        <c:v>0.05</c:v>
                      </c:pt>
                      <c:pt idx="2">
                        <c:v>4.8000000000000001E-2</c:v>
                      </c:pt>
                      <c:pt idx="3">
                        <c:v>5.0999999999999997E-2</c:v>
                      </c:pt>
                      <c:pt idx="4">
                        <c:v>0.05</c:v>
                      </c:pt>
                      <c:pt idx="5">
                        <c:v>4.8000000000000001E-2</c:v>
                      </c:pt>
                      <c:pt idx="6">
                        <c:v>4.8000000000000001E-2</c:v>
                      </c:pt>
                      <c:pt idx="7">
                        <c:v>4.7E-2</c:v>
                      </c:pt>
                      <c:pt idx="8">
                        <c:v>4.2999999999999997E-2</c:v>
                      </c:pt>
                      <c:pt idx="9">
                        <c:v>0.04</c:v>
                      </c:pt>
                      <c:pt idx="10">
                        <c:v>0.05</c:v>
                      </c:pt>
                    </c:numCache>
                  </c:numRef>
                </c:val>
                <c:smooth val="0"/>
                <c:extLst xmlns:c15="http://schemas.microsoft.com/office/drawing/2012/chart">
                  <c:ext xmlns:c16="http://schemas.microsoft.com/office/drawing/2014/chart" uri="{C3380CC4-5D6E-409C-BE32-E72D297353CC}">
                    <c16:uniqueId val="{0000000B-4DDB-44B3-8160-9C72674E29C6}"/>
                  </c:ext>
                </c:extLst>
              </c15:ser>
            </c15:filteredLineSeries>
            <c15:filteredLineSeries>
              <c15:ser>
                <c:idx val="13"/>
                <c:order val="13"/>
                <c:spPr>
                  <a:ln w="28575" cap="rnd">
                    <a:solidFill>
                      <a:schemeClr val="accent5">
                        <a:tint val="55000"/>
                      </a:schemeClr>
                    </a:solidFill>
                    <a:round/>
                  </a:ln>
                  <a:effectLst/>
                </c:spPr>
                <c:marker>
                  <c:symbol val="none"/>
                </c:marker>
                <c:cat>
                  <c:numRef>
                    <c:extLst xmlns:c15="http://schemas.microsoft.com/office/drawing/2012/chart">
                      <c:ext xmlns:c15="http://schemas.microsoft.com/office/drawing/2012/chart" uri="{02D57815-91ED-43cb-92C2-25804820EDAC}">
                        <c15:formulaRef>
                          <c15:sqref>Arbeitslosenquoten!$D$5:$O$5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Arbeitslosenquoten!$D$20:$N$20</c15:sqref>
                        </c15:formulaRef>
                      </c:ext>
                    </c:extLst>
                    <c:numCache>
                      <c:formatCode>0.0%</c:formatCode>
                      <c:ptCount val="11"/>
                      <c:pt idx="0">
                        <c:v>4.4000000000000004E-2</c:v>
                      </c:pt>
                      <c:pt idx="1">
                        <c:v>4.0999999999999995E-2</c:v>
                      </c:pt>
                      <c:pt idx="2">
                        <c:v>4.0999999999999995E-2</c:v>
                      </c:pt>
                      <c:pt idx="3">
                        <c:v>4.2000000000000003E-2</c:v>
                      </c:pt>
                      <c:pt idx="4">
                        <c:v>0.04</c:v>
                      </c:pt>
                      <c:pt idx="5">
                        <c:v>3.7999999999999999E-2</c:v>
                      </c:pt>
                      <c:pt idx="6">
                        <c:v>3.6000000000000004E-2</c:v>
                      </c:pt>
                      <c:pt idx="7">
                        <c:v>3.4000000000000002E-2</c:v>
                      </c:pt>
                      <c:pt idx="8">
                        <c:v>3.2000000000000001E-2</c:v>
                      </c:pt>
                      <c:pt idx="9">
                        <c:v>3.1E-2</c:v>
                      </c:pt>
                      <c:pt idx="10">
                        <c:v>3.7999999999999999E-2</c:v>
                      </c:pt>
                    </c:numCache>
                  </c:numRef>
                </c:val>
                <c:smooth val="0"/>
                <c:extLst xmlns:c15="http://schemas.microsoft.com/office/drawing/2012/chart">
                  <c:ext xmlns:c16="http://schemas.microsoft.com/office/drawing/2014/chart" uri="{C3380CC4-5D6E-409C-BE32-E72D297353CC}">
                    <c16:uniqueId val="{0000000D-4DDB-44B3-8160-9C72674E29C6}"/>
                  </c:ext>
                </c:extLst>
              </c15:ser>
            </c15:filteredLineSeries>
          </c:ext>
        </c:extLst>
      </c:lineChart>
      <c:catAx>
        <c:axId val="76756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67564624"/>
        <c:crosses val="autoZero"/>
        <c:auto val="1"/>
        <c:lblAlgn val="ctr"/>
        <c:lblOffset val="100"/>
        <c:noMultiLvlLbl val="0"/>
      </c:catAx>
      <c:valAx>
        <c:axId val="7675646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67565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IHK Konjunkturklimaindex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5"/>
              </a:solidFill>
              <a:round/>
            </a:ln>
            <a:effectLst/>
          </c:spPr>
          <c:marker>
            <c:symbol val="none"/>
          </c:marker>
          <c:cat>
            <c:strRef>
              <c:f>'IHK-Konjunkturklimaindex'!$B$6:$B$66</c:f>
              <c:strCache>
                <c:ptCount val="6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pt idx="41">
                  <c:v>Q4 2011</c:v>
                </c:pt>
                <c:pt idx="42">
                  <c:v>Q3 2011</c:v>
                </c:pt>
                <c:pt idx="43">
                  <c:v>Q2 2011</c:v>
                </c:pt>
                <c:pt idx="44">
                  <c:v>Q1 2011</c:v>
                </c:pt>
                <c:pt idx="45">
                  <c:v>Q4 2010</c:v>
                </c:pt>
                <c:pt idx="46">
                  <c:v>Q3 2010</c:v>
                </c:pt>
                <c:pt idx="47">
                  <c:v>Q2 2010</c:v>
                </c:pt>
                <c:pt idx="48">
                  <c:v>Q1 2010</c:v>
                </c:pt>
                <c:pt idx="49">
                  <c:v>Q4 2009</c:v>
                </c:pt>
                <c:pt idx="50">
                  <c:v>Q3 2009</c:v>
                </c:pt>
                <c:pt idx="51">
                  <c:v>Q2 2009</c:v>
                </c:pt>
                <c:pt idx="52">
                  <c:v>Q1 2009</c:v>
                </c:pt>
                <c:pt idx="53">
                  <c:v>Q4 2008</c:v>
                </c:pt>
                <c:pt idx="54">
                  <c:v>Q3 2008</c:v>
                </c:pt>
                <c:pt idx="55">
                  <c:v>Q2 2008</c:v>
                </c:pt>
                <c:pt idx="56">
                  <c:v>Q1 2008</c:v>
                </c:pt>
                <c:pt idx="57">
                  <c:v>Q4 2007</c:v>
                </c:pt>
                <c:pt idx="58">
                  <c:v>Q3 2007</c:v>
                </c:pt>
                <c:pt idx="59">
                  <c:v>Q2 2007</c:v>
                </c:pt>
                <c:pt idx="60">
                  <c:v>Q1 2007</c:v>
                </c:pt>
              </c:strCache>
            </c:strRef>
          </c:cat>
          <c:val>
            <c:numRef>
              <c:f>'IHK-Konjunkturklimaindex'!$C$6:$C$66</c:f>
              <c:numCache>
                <c:formatCode>General</c:formatCode>
                <c:ptCount val="61"/>
                <c:pt idx="0" formatCode="0.0">
                  <c:v>86.596304771046675</c:v>
                </c:pt>
                <c:pt idx="1">
                  <c:v>111.39712743154556</c:v>
                </c:pt>
                <c:pt idx="2">
                  <c:v>116.40515452504671</c:v>
                </c:pt>
                <c:pt idx="3" formatCode="0.0">
                  <c:v>111.5222399344633</c:v>
                </c:pt>
                <c:pt idx="4" formatCode="0.0">
                  <c:v>100</c:v>
                </c:pt>
                <c:pt idx="5" formatCode="0.0">
                  <c:v>95</c:v>
                </c:pt>
                <c:pt idx="6" formatCode="0.0">
                  <c:v>98.2</c:v>
                </c:pt>
                <c:pt idx="7" formatCode="0.0">
                  <c:v>84.4</c:v>
                </c:pt>
                <c:pt idx="8">
                  <c:v>60</c:v>
                </c:pt>
                <c:pt idx="9" formatCode="0.0">
                  <c:v>111.5</c:v>
                </c:pt>
                <c:pt idx="10" formatCode="0.0">
                  <c:v>97.3</c:v>
                </c:pt>
                <c:pt idx="11" formatCode="0.0">
                  <c:v>113.6</c:v>
                </c:pt>
                <c:pt idx="12" formatCode="0.0">
                  <c:v>114</c:v>
                </c:pt>
                <c:pt idx="13" formatCode="0.0">
                  <c:v>116.9</c:v>
                </c:pt>
                <c:pt idx="14" formatCode="0.0">
                  <c:v>120.6</c:v>
                </c:pt>
                <c:pt idx="15" formatCode="0.0">
                  <c:v>120.7</c:v>
                </c:pt>
                <c:pt idx="16" formatCode="0.0">
                  <c:v>122.5</c:v>
                </c:pt>
                <c:pt idx="17" formatCode="0.0">
                  <c:v>125.5</c:v>
                </c:pt>
                <c:pt idx="18" formatCode="0.0">
                  <c:v>124.3</c:v>
                </c:pt>
                <c:pt idx="19" formatCode="0.0">
                  <c:v>124.2</c:v>
                </c:pt>
                <c:pt idx="20" formatCode="0.0">
                  <c:v>118.2</c:v>
                </c:pt>
                <c:pt idx="21" formatCode="0.0">
                  <c:v>113.5</c:v>
                </c:pt>
                <c:pt idx="22" formatCode="0.0">
                  <c:v>110.4</c:v>
                </c:pt>
                <c:pt idx="23" formatCode="0.0">
                  <c:v>117.7</c:v>
                </c:pt>
                <c:pt idx="24" formatCode="0.0">
                  <c:v>120.3</c:v>
                </c:pt>
                <c:pt idx="25" formatCode="0.0">
                  <c:v>121.7</c:v>
                </c:pt>
                <c:pt idx="26" formatCode="0.0">
                  <c:v>116.3</c:v>
                </c:pt>
                <c:pt idx="27" formatCode="0.0">
                  <c:v>114.1</c:v>
                </c:pt>
                <c:pt idx="28" formatCode="0.0">
                  <c:v>115.5</c:v>
                </c:pt>
                <c:pt idx="29" formatCode="0.0">
                  <c:v>119.7</c:v>
                </c:pt>
                <c:pt idx="30" formatCode="0.0">
                  <c:v>117.4</c:v>
                </c:pt>
                <c:pt idx="31" formatCode="0.0">
                  <c:v>118.6</c:v>
                </c:pt>
                <c:pt idx="32" formatCode="0.0">
                  <c:v>124.9</c:v>
                </c:pt>
                <c:pt idx="33" formatCode="0.0">
                  <c:v>122.5</c:v>
                </c:pt>
                <c:pt idx="34" formatCode="0.0">
                  <c:v>114.6</c:v>
                </c:pt>
                <c:pt idx="35" formatCode="0.0">
                  <c:v>111.9</c:v>
                </c:pt>
                <c:pt idx="36" formatCode="0.0">
                  <c:v>105.98262266384999</c:v>
                </c:pt>
                <c:pt idx="37" formatCode="0.0">
                  <c:v>112.49807887704</c:v>
                </c:pt>
                <c:pt idx="38" formatCode="0.0">
                  <c:v>103.96700284636999</c:v>
                </c:pt>
                <c:pt idx="39" formatCode="0.0">
                  <c:v>110.3569145778</c:v>
                </c:pt>
                <c:pt idx="40" formatCode="0.0">
                  <c:v>112.78773216107</c:v>
                </c:pt>
                <c:pt idx="41" formatCode="0.0">
                  <c:v>117.00282359772</c:v>
                </c:pt>
                <c:pt idx="42" formatCode="0.0">
                  <c:v>118.08157994585</c:v>
                </c:pt>
                <c:pt idx="43" formatCode="0.0">
                  <c:v>128.27072866186001</c:v>
                </c:pt>
                <c:pt idx="44" formatCode="0.0">
                  <c:v>129.71916744616999</c:v>
                </c:pt>
                <c:pt idx="45" formatCode="0.0">
                  <c:v>130.10272098132</c:v>
                </c:pt>
                <c:pt idx="46" formatCode="0.0">
                  <c:v>120.76764853717</c:v>
                </c:pt>
                <c:pt idx="47" formatCode="0.0">
                  <c:v>116.03552394998999</c:v>
                </c:pt>
                <c:pt idx="48" formatCode="#,##0.0">
                  <c:v>107.48342639315</c:v>
                </c:pt>
                <c:pt idx="49" formatCode="#,##0.0">
                  <c:v>100.48802057165</c:v>
                </c:pt>
                <c:pt idx="50" formatCode="#,##0.0">
                  <c:v>69.744068349111998</c:v>
                </c:pt>
                <c:pt idx="51" formatCode="#,##0.0">
                  <c:v>100.48802057165</c:v>
                </c:pt>
                <c:pt idx="52" formatCode="0.0">
                  <c:v>89.461864262470002</c:v>
                </c:pt>
                <c:pt idx="53" formatCode="0.0">
                  <c:v>80.081059522599006</c:v>
                </c:pt>
                <c:pt idx="54" formatCode="0.0">
                  <c:v>97.821450016203002</c:v>
                </c:pt>
                <c:pt idx="55" formatCode="0.0">
                  <c:v>102.16410677067999</c:v>
                </c:pt>
                <c:pt idx="56" formatCode="0.0">
                  <c:v>115.44446920563</c:v>
                </c:pt>
                <c:pt idx="57">
                  <c:v>113.3</c:v>
                </c:pt>
                <c:pt idx="58">
                  <c:v>116.5</c:v>
                </c:pt>
                <c:pt idx="59">
                  <c:v>121.5</c:v>
                </c:pt>
                <c:pt idx="60">
                  <c:v>126.4</c:v>
                </c:pt>
              </c:numCache>
            </c:numRef>
          </c:val>
          <c:smooth val="0"/>
          <c:extLst>
            <c:ext xmlns:c16="http://schemas.microsoft.com/office/drawing/2014/chart" uri="{C3380CC4-5D6E-409C-BE32-E72D297353CC}">
              <c16:uniqueId val="{00000000-4644-44BE-8F02-66EB1923ED8C}"/>
            </c:ext>
          </c:extLst>
        </c:ser>
        <c:dLbls>
          <c:showLegendKey val="0"/>
          <c:showVal val="0"/>
          <c:showCatName val="0"/>
          <c:showSerName val="0"/>
          <c:showPercent val="0"/>
          <c:showBubbleSize val="0"/>
        </c:dLbls>
        <c:smooth val="0"/>
        <c:axId val="880330624"/>
        <c:axId val="880312912"/>
      </c:lineChart>
      <c:dateAx>
        <c:axId val="88033062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80312912"/>
        <c:crosses val="autoZero"/>
        <c:auto val="0"/>
        <c:lblOffset val="100"/>
        <c:baseTimeUnit val="days"/>
      </c:dateAx>
      <c:valAx>
        <c:axId val="880312912"/>
        <c:scaling>
          <c:orientation val="minMax"/>
          <c:min val="5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8033062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Geschäftslage und -erwartungen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'IHK-Konjunkturklimaindex'!$D$4</c:f>
              <c:strCache>
                <c:ptCount val="1"/>
                <c:pt idx="0">
                  <c:v>gegenwärtige Geschäftslage</c:v>
                </c:pt>
              </c:strCache>
            </c:strRef>
          </c:tx>
          <c:spPr>
            <a:ln w="28575" cap="rnd">
              <a:solidFill>
                <a:schemeClr val="accent5">
                  <a:shade val="76000"/>
                </a:schemeClr>
              </a:solidFill>
              <a:round/>
            </a:ln>
            <a:effectLst/>
          </c:spPr>
          <c:marker>
            <c:symbol val="none"/>
          </c:marker>
          <c:cat>
            <c:strRef>
              <c:f>'IHK-Konjunkturklimaindex'!$B$6:$B$66</c:f>
              <c:strCache>
                <c:ptCount val="6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pt idx="41">
                  <c:v>Q4 2011</c:v>
                </c:pt>
                <c:pt idx="42">
                  <c:v>Q3 2011</c:v>
                </c:pt>
                <c:pt idx="43">
                  <c:v>Q2 2011</c:v>
                </c:pt>
                <c:pt idx="44">
                  <c:v>Q1 2011</c:v>
                </c:pt>
                <c:pt idx="45">
                  <c:v>Q4 2010</c:v>
                </c:pt>
                <c:pt idx="46">
                  <c:v>Q3 2010</c:v>
                </c:pt>
                <c:pt idx="47">
                  <c:v>Q2 2010</c:v>
                </c:pt>
                <c:pt idx="48">
                  <c:v>Q1 2010</c:v>
                </c:pt>
                <c:pt idx="49">
                  <c:v>Q4 2009</c:v>
                </c:pt>
                <c:pt idx="50">
                  <c:v>Q3 2009</c:v>
                </c:pt>
                <c:pt idx="51">
                  <c:v>Q2 2009</c:v>
                </c:pt>
                <c:pt idx="52">
                  <c:v>Q1 2009</c:v>
                </c:pt>
                <c:pt idx="53">
                  <c:v>Q4 2008</c:v>
                </c:pt>
                <c:pt idx="54">
                  <c:v>Q3 2008</c:v>
                </c:pt>
                <c:pt idx="55">
                  <c:v>Q2 2008</c:v>
                </c:pt>
                <c:pt idx="56">
                  <c:v>Q1 2008</c:v>
                </c:pt>
                <c:pt idx="57">
                  <c:v>Q4 2007</c:v>
                </c:pt>
                <c:pt idx="58">
                  <c:v>Q3 2007</c:v>
                </c:pt>
                <c:pt idx="59">
                  <c:v>Q2 2007</c:v>
                </c:pt>
                <c:pt idx="60">
                  <c:v>Q1 2007</c:v>
                </c:pt>
              </c:strCache>
            </c:strRef>
          </c:cat>
          <c:val>
            <c:numRef>
              <c:f>'IHK-Konjunkturklimaindex'!$D$6:$D$66</c:f>
              <c:numCache>
                <c:formatCode>General</c:formatCode>
                <c:ptCount val="61"/>
                <c:pt idx="0">
                  <c:v>19.599999999999998</c:v>
                </c:pt>
                <c:pt idx="1">
                  <c:v>30.900000000000002</c:v>
                </c:pt>
                <c:pt idx="2">
                  <c:v>31.299999999999997</c:v>
                </c:pt>
                <c:pt idx="3">
                  <c:v>27.3</c:v>
                </c:pt>
                <c:pt idx="4" formatCode="0.0">
                  <c:v>10.399999999999999</c:v>
                </c:pt>
                <c:pt idx="5" formatCode="0.0">
                  <c:v>13.6</c:v>
                </c:pt>
                <c:pt idx="6" formatCode="0.0">
                  <c:v>9.8000000000000007</c:v>
                </c:pt>
                <c:pt idx="7" formatCode="0.0">
                  <c:v>-10.3</c:v>
                </c:pt>
                <c:pt idx="8" formatCode="0.0">
                  <c:v>-14.7</c:v>
                </c:pt>
                <c:pt idx="9" formatCode="0.0">
                  <c:v>29</c:v>
                </c:pt>
                <c:pt idx="10" formatCode="0.0">
                  <c:v>21.6</c:v>
                </c:pt>
                <c:pt idx="11" formatCode="0.0">
                  <c:v>30.4</c:v>
                </c:pt>
                <c:pt idx="12" formatCode="0.0">
                  <c:v>30.8</c:v>
                </c:pt>
                <c:pt idx="13" formatCode="0.0">
                  <c:v>40.6</c:v>
                </c:pt>
                <c:pt idx="14" formatCode="0.0">
                  <c:v>34.599999999999994</c:v>
                </c:pt>
                <c:pt idx="15" formatCode="0.0">
                  <c:v>37.6</c:v>
                </c:pt>
                <c:pt idx="16" formatCode="0.0">
                  <c:v>37.199999999999996</c:v>
                </c:pt>
                <c:pt idx="17" formatCode="0.0">
                  <c:v>41.7</c:v>
                </c:pt>
                <c:pt idx="18" formatCode="0.0">
                  <c:v>42</c:v>
                </c:pt>
                <c:pt idx="19" formatCode="0.0">
                  <c:v>37.200000000000003</c:v>
                </c:pt>
                <c:pt idx="20" formatCode="0.0">
                  <c:v>33.299999999999997</c:v>
                </c:pt>
                <c:pt idx="21" formatCode="0.0">
                  <c:v>31.5</c:v>
                </c:pt>
                <c:pt idx="22" formatCode="0.0">
                  <c:v>23.4</c:v>
                </c:pt>
                <c:pt idx="23" formatCode="0.0">
                  <c:v>32.1</c:v>
                </c:pt>
                <c:pt idx="24" formatCode="0.0">
                  <c:v>33.1</c:v>
                </c:pt>
                <c:pt idx="25" formatCode="0.0">
                  <c:v>35.400000000000006</c:v>
                </c:pt>
                <c:pt idx="26" formatCode="0.0">
                  <c:v>31.000000000000004</c:v>
                </c:pt>
                <c:pt idx="27" formatCode="0.0">
                  <c:v>26.8</c:v>
                </c:pt>
                <c:pt idx="28" formatCode="0.0">
                  <c:v>26.599999999999998</c:v>
                </c:pt>
                <c:pt idx="29" formatCode="0.0">
                  <c:v>32.6</c:v>
                </c:pt>
                <c:pt idx="30" formatCode="0.0">
                  <c:v>27.4</c:v>
                </c:pt>
                <c:pt idx="31" formatCode="0.0">
                  <c:v>26.500000000000004</c:v>
                </c:pt>
                <c:pt idx="32" formatCode="0.0">
                  <c:v>32.799999999999997</c:v>
                </c:pt>
                <c:pt idx="33" formatCode="0.0">
                  <c:v>25.599999999999998</c:v>
                </c:pt>
                <c:pt idx="34" formatCode="0.0">
                  <c:v>22.5</c:v>
                </c:pt>
                <c:pt idx="35" formatCode="0.0">
                  <c:v>14.7</c:v>
                </c:pt>
                <c:pt idx="36" formatCode="0.0">
                  <c:v>2.8717948717940018</c:v>
                </c:pt>
                <c:pt idx="37" formatCode="0.0">
                  <c:v>24.31640625</c:v>
                </c:pt>
                <c:pt idx="38" formatCode="0.0">
                  <c:v>17.946194225722</c:v>
                </c:pt>
                <c:pt idx="39" formatCode="0.0">
                  <c:v>20.765521398432998</c:v>
                </c:pt>
                <c:pt idx="40" formatCode="0.0">
                  <c:v>21.328148369727003</c:v>
                </c:pt>
                <c:pt idx="41" formatCode="0.0">
                  <c:v>34.244186046512098</c:v>
                </c:pt>
                <c:pt idx="42" formatCode="0.0">
                  <c:v>33.767673967286001</c:v>
                </c:pt>
                <c:pt idx="43" formatCode="0.0">
                  <c:v>36.540540540540398</c:v>
                </c:pt>
                <c:pt idx="44" formatCode="0.0">
                  <c:v>37.576631806707596</c:v>
                </c:pt>
                <c:pt idx="45" formatCode="0.0">
                  <c:v>37.976839237057</c:v>
                </c:pt>
                <c:pt idx="46" formatCode="0.0">
                  <c:v>23.033509700175998</c:v>
                </c:pt>
                <c:pt idx="47" formatCode="0.0">
                  <c:v>17.378835675365998</c:v>
                </c:pt>
                <c:pt idx="48" formatCode="0.0">
                  <c:v>-3.2367013791160026</c:v>
                </c:pt>
                <c:pt idx="49" formatCode="0.0">
                  <c:v>-1.8034993270519983</c:v>
                </c:pt>
                <c:pt idx="50" formatCode="0.0">
                  <c:v>-24.225000000000001</c:v>
                </c:pt>
                <c:pt idx="51" formatCode="0.0">
                  <c:v>-1.8034993270519983</c:v>
                </c:pt>
                <c:pt idx="52" formatCode="0.0">
                  <c:v>-17.100263080971001</c:v>
                </c:pt>
                <c:pt idx="53" formatCode="0.0">
                  <c:v>1.6839378238340004</c:v>
                </c:pt>
                <c:pt idx="54" formatCode="0.0">
                  <c:v>4.8582995951420003</c:v>
                </c:pt>
                <c:pt idx="55" formatCode="0.0">
                  <c:v>9.5457003785829997</c:v>
                </c:pt>
                <c:pt idx="56" formatCode="0.0">
                  <c:v>18.520421268943998</c:v>
                </c:pt>
                <c:pt idx="57" formatCode="0.0">
                  <c:v>20.200000000000003</c:v>
                </c:pt>
                <c:pt idx="58" formatCode="0.0">
                  <c:v>22.400000000000002</c:v>
                </c:pt>
                <c:pt idx="59" formatCode="0.0">
                  <c:v>25.500000000000004</c:v>
                </c:pt>
                <c:pt idx="60" formatCode="0.0">
                  <c:v>32.299999999999997</c:v>
                </c:pt>
              </c:numCache>
            </c:numRef>
          </c:val>
          <c:smooth val="0"/>
          <c:extLst>
            <c:ext xmlns:c16="http://schemas.microsoft.com/office/drawing/2014/chart" uri="{C3380CC4-5D6E-409C-BE32-E72D297353CC}">
              <c16:uniqueId val="{00000000-18BB-4FDB-9F1F-29893DB4D3B2}"/>
            </c:ext>
          </c:extLst>
        </c:ser>
        <c:ser>
          <c:idx val="1"/>
          <c:order val="1"/>
          <c:tx>
            <c:strRef>
              <c:f>'IHK-Konjunkturklimaindex'!$H$4</c:f>
              <c:strCache>
                <c:ptCount val="1"/>
                <c:pt idx="0">
                  <c:v>erwartete Geschäftslage</c:v>
                </c:pt>
              </c:strCache>
            </c:strRef>
          </c:tx>
          <c:spPr>
            <a:ln w="28575" cap="rnd">
              <a:solidFill>
                <a:schemeClr val="accent5">
                  <a:tint val="77000"/>
                </a:schemeClr>
              </a:solidFill>
              <a:round/>
            </a:ln>
            <a:effectLst/>
          </c:spPr>
          <c:marker>
            <c:symbol val="none"/>
          </c:marker>
          <c:cat>
            <c:strRef>
              <c:f>'IHK-Konjunkturklimaindex'!$B$6:$B$66</c:f>
              <c:strCache>
                <c:ptCount val="6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pt idx="41">
                  <c:v>Q4 2011</c:v>
                </c:pt>
                <c:pt idx="42">
                  <c:v>Q3 2011</c:v>
                </c:pt>
                <c:pt idx="43">
                  <c:v>Q2 2011</c:v>
                </c:pt>
                <c:pt idx="44">
                  <c:v>Q1 2011</c:v>
                </c:pt>
                <c:pt idx="45">
                  <c:v>Q4 2010</c:v>
                </c:pt>
                <c:pt idx="46">
                  <c:v>Q3 2010</c:v>
                </c:pt>
                <c:pt idx="47">
                  <c:v>Q2 2010</c:v>
                </c:pt>
                <c:pt idx="48">
                  <c:v>Q1 2010</c:v>
                </c:pt>
                <c:pt idx="49">
                  <c:v>Q4 2009</c:v>
                </c:pt>
                <c:pt idx="50">
                  <c:v>Q3 2009</c:v>
                </c:pt>
                <c:pt idx="51">
                  <c:v>Q2 2009</c:v>
                </c:pt>
                <c:pt idx="52">
                  <c:v>Q1 2009</c:v>
                </c:pt>
                <c:pt idx="53">
                  <c:v>Q4 2008</c:v>
                </c:pt>
                <c:pt idx="54">
                  <c:v>Q3 2008</c:v>
                </c:pt>
                <c:pt idx="55">
                  <c:v>Q2 2008</c:v>
                </c:pt>
                <c:pt idx="56">
                  <c:v>Q1 2008</c:v>
                </c:pt>
                <c:pt idx="57">
                  <c:v>Q4 2007</c:v>
                </c:pt>
                <c:pt idx="58">
                  <c:v>Q3 2007</c:v>
                </c:pt>
                <c:pt idx="59">
                  <c:v>Q2 2007</c:v>
                </c:pt>
                <c:pt idx="60">
                  <c:v>Q1 2007</c:v>
                </c:pt>
              </c:strCache>
            </c:strRef>
          </c:cat>
          <c:val>
            <c:numRef>
              <c:f>'IHK-Konjunkturklimaindex'!$H$6:$H$66</c:f>
              <c:numCache>
                <c:formatCode>General</c:formatCode>
                <c:ptCount val="61"/>
                <c:pt idx="0">
                  <c:v>-37.299999999999997</c:v>
                </c:pt>
                <c:pt idx="1">
                  <c:v>-5.1999999999999993</c:v>
                </c:pt>
                <c:pt idx="2">
                  <c:v>3.1999999999999993</c:v>
                </c:pt>
                <c:pt idx="3">
                  <c:v>-2.3000000000000007</c:v>
                </c:pt>
                <c:pt idx="4" formatCode="#,##0.0">
                  <c:v>-8.5999999999999979</c:v>
                </c:pt>
                <c:pt idx="5" formatCode="#,##0.0">
                  <c:v>-20.7</c:v>
                </c:pt>
                <c:pt idx="6" formatCode="#,##0.0">
                  <c:v>-12.1</c:v>
                </c:pt>
                <c:pt idx="7" formatCode="#,##0.0">
                  <c:v>-20.6</c:v>
                </c:pt>
                <c:pt idx="8" formatCode="#,##0.0">
                  <c:v>-57.800000000000004</c:v>
                </c:pt>
                <c:pt idx="9" formatCode="#,##0.0">
                  <c:v>-3.7</c:v>
                </c:pt>
                <c:pt idx="10" formatCode="#,##0.0">
                  <c:v>-22</c:v>
                </c:pt>
                <c:pt idx="11" formatCode="#,##0.0">
                  <c:v>-1</c:v>
                </c:pt>
                <c:pt idx="12" formatCode="#,##0.0">
                  <c:v>-0.7</c:v>
                </c:pt>
                <c:pt idx="13" formatCode="#,##0.0">
                  <c:v>-2.8</c:v>
                </c:pt>
                <c:pt idx="14" formatCode="#,##0.0">
                  <c:v>8.1</c:v>
                </c:pt>
                <c:pt idx="15" formatCode="#,##0.0">
                  <c:v>5.9000000000000021</c:v>
                </c:pt>
                <c:pt idx="16" formatCode="#,##0.0">
                  <c:v>9.4000000000000021</c:v>
                </c:pt>
                <c:pt idx="17" formatCode="#,##0.0">
                  <c:v>11.299999999999999</c:v>
                </c:pt>
                <c:pt idx="18" formatCode="#,##0.0">
                  <c:v>8.9000000000000021</c:v>
                </c:pt>
                <c:pt idx="19" formatCode="#,##0.0">
                  <c:v>12.5</c:v>
                </c:pt>
                <c:pt idx="20" formatCode="#,##0.0">
                  <c:v>4.6999999999999993</c:v>
                </c:pt>
                <c:pt idx="21" formatCode="#,##0.0">
                  <c:v>-2.1000000000000014</c:v>
                </c:pt>
                <c:pt idx="22" formatCode="#,##0.0">
                  <c:v>-1.3999999999999986</c:v>
                </c:pt>
                <c:pt idx="23" formatCode="#,##0.0">
                  <c:v>5</c:v>
                </c:pt>
                <c:pt idx="24" formatCode="#,##0.0">
                  <c:v>8.6999999999999993</c:v>
                </c:pt>
                <c:pt idx="25" formatCode="#,##0.0">
                  <c:v>9.3000000000000007</c:v>
                </c:pt>
                <c:pt idx="26" formatCode="#,##0.0">
                  <c:v>3.3000000000000007</c:v>
                </c:pt>
                <c:pt idx="27" formatCode="#,##0.0">
                  <c:v>2.6000000000000014</c:v>
                </c:pt>
                <c:pt idx="28" formatCode="#,##0.0">
                  <c:v>5.3999999999999986</c:v>
                </c:pt>
                <c:pt idx="29" formatCode="#,##0.0">
                  <c:v>8.1000000000000014</c:v>
                </c:pt>
                <c:pt idx="30" formatCode="#,##0.0">
                  <c:v>8.2000000000000011</c:v>
                </c:pt>
                <c:pt idx="31" formatCode="#,##0.0">
                  <c:v>11.1</c:v>
                </c:pt>
                <c:pt idx="32" formatCode="#,##0.0">
                  <c:v>17.5</c:v>
                </c:pt>
                <c:pt idx="33" formatCode="#,##0.0">
                  <c:v>19.5</c:v>
                </c:pt>
                <c:pt idx="34" formatCode="#,##0.0">
                  <c:v>7.2000000000000011</c:v>
                </c:pt>
                <c:pt idx="35" formatCode="#,##0.0">
                  <c:v>9</c:v>
                </c:pt>
                <c:pt idx="36" formatCode="#,##0.0">
                  <c:v>9.1875214261229985</c:v>
                </c:pt>
                <c:pt idx="37" formatCode="#,##0.0">
                  <c:v>1.8032786885250012</c:v>
                </c:pt>
                <c:pt idx="38" formatCode="#,##0.0">
                  <c:v>-8.3553500660500006</c:v>
                </c:pt>
                <c:pt idx="39" formatCode="#,##0.0">
                  <c:v>0.84541062801899969</c:v>
                </c:pt>
                <c:pt idx="40" formatCode="#,##0.0">
                  <c:v>4.8484848484850005</c:v>
                </c:pt>
                <c:pt idx="41" formatCode="#,##0.0">
                  <c:v>1.9758183426719995</c:v>
                </c:pt>
                <c:pt idx="42" formatCode="#,##0.0">
                  <c:v>4.2348955392440004</c:v>
                </c:pt>
                <c:pt idx="43" formatCode="#,##0.0">
                  <c:v>20.501792114695998</c:v>
                </c:pt>
                <c:pt idx="44" formatCode="#,##0.0">
                  <c:v>22.310469314079999</c:v>
                </c:pt>
                <c:pt idx="45" formatCode="#,##0.0">
                  <c:v>22.677966101694999</c:v>
                </c:pt>
                <c:pt idx="46" formatCode="#,##0.0">
                  <c:v>18.543516873889999</c:v>
                </c:pt>
                <c:pt idx="47" formatCode="#,##0.0">
                  <c:v>14.707585408222</c:v>
                </c:pt>
                <c:pt idx="48" formatCode="#,##0.0">
                  <c:v>19.391206313415999</c:v>
                </c:pt>
                <c:pt idx="49" formatCode="#,##0.0">
                  <c:v>2.8330155271049975</c:v>
                </c:pt>
                <c:pt idx="50" formatCode="#,##0.0">
                  <c:v>-35.806861499364999</c:v>
                </c:pt>
                <c:pt idx="51" formatCode="#,##0.0">
                  <c:v>2.8330155271049975</c:v>
                </c:pt>
                <c:pt idx="52" formatCode="#,##0.0">
                  <c:v>-3.4565674782080009</c:v>
                </c:pt>
                <c:pt idx="53" formatCode="#,##0.0">
                  <c:v>-36.932260576174997</c:v>
                </c:pt>
                <c:pt idx="54" formatCode="#,##0.0">
                  <c:v>-8.7431693989069998</c:v>
                </c:pt>
                <c:pt idx="55" formatCode="#,##0.0">
                  <c:v>-4.7200878155870001</c:v>
                </c:pt>
                <c:pt idx="56" formatCode="#,##0.0">
                  <c:v>12.448347107438</c:v>
                </c:pt>
                <c:pt idx="57" formatCode="#,##0.0">
                  <c:v>6.8447837150129978</c:v>
                </c:pt>
                <c:pt idx="58" formatCode="#,##0.0">
                  <c:v>10.863509749302999</c:v>
                </c:pt>
                <c:pt idx="59" formatCode="#,##0.0">
                  <c:v>17.616822429907</c:v>
                </c:pt>
                <c:pt idx="60" formatCode="#,##0.0">
                  <c:v>20.754716981133001</c:v>
                </c:pt>
              </c:numCache>
            </c:numRef>
          </c:val>
          <c:smooth val="0"/>
          <c:extLst>
            <c:ext xmlns:c16="http://schemas.microsoft.com/office/drawing/2014/chart" uri="{C3380CC4-5D6E-409C-BE32-E72D297353CC}">
              <c16:uniqueId val="{00000001-18BB-4FDB-9F1F-29893DB4D3B2}"/>
            </c:ext>
          </c:extLst>
        </c:ser>
        <c:dLbls>
          <c:showLegendKey val="0"/>
          <c:showVal val="0"/>
          <c:showCatName val="0"/>
          <c:showSerName val="0"/>
          <c:showPercent val="0"/>
          <c:showBubbleSize val="0"/>
        </c:dLbls>
        <c:smooth val="0"/>
        <c:axId val="691893296"/>
        <c:axId val="691893952"/>
      </c:lineChart>
      <c:catAx>
        <c:axId val="69189329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1893952"/>
        <c:crossesAt val="-80"/>
        <c:auto val="1"/>
        <c:lblAlgn val="ctr"/>
        <c:lblOffset val="100"/>
        <c:noMultiLvlLbl val="0"/>
      </c:catAx>
      <c:valAx>
        <c:axId val="691893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1893296"/>
        <c:crosses val="max"/>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400" b="0" i="0" u="none" strike="noStrike" baseline="0">
                <a:effectLst/>
              </a:rPr>
              <a:t>Konjunkturrisiken</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Konjunkturrisiken!$C$4</c:f>
              <c:strCache>
                <c:ptCount val="1"/>
                <c:pt idx="0">
                  <c:v>Inlandsnachfrage</c:v>
                </c:pt>
              </c:strCache>
            </c:strRef>
          </c:tx>
          <c:spPr>
            <a:ln w="28575" cap="rnd">
              <a:solidFill>
                <a:schemeClr val="accent5">
                  <a:shade val="45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Konjunkturrisiken!$C$5:$C$45</c:f>
              <c:numCache>
                <c:formatCode>General</c:formatCode>
                <c:ptCount val="41"/>
                <c:pt idx="0">
                  <c:v>39.1</c:v>
                </c:pt>
                <c:pt idx="1">
                  <c:v>32.9</c:v>
                </c:pt>
                <c:pt idx="2" formatCode="0.0">
                  <c:v>29.9</c:v>
                </c:pt>
                <c:pt idx="3" formatCode="0.0">
                  <c:v>40.200000000000003</c:v>
                </c:pt>
                <c:pt idx="4" formatCode="#,##0.0">
                  <c:v>43.1</c:v>
                </c:pt>
                <c:pt idx="5" formatCode="#,##0.0">
                  <c:v>53.9</c:v>
                </c:pt>
                <c:pt idx="6" formatCode="#,##0.0">
                  <c:v>55.6</c:v>
                </c:pt>
                <c:pt idx="7" formatCode="#,##0.0">
                  <c:v>63.9</c:v>
                </c:pt>
                <c:pt idx="8" formatCode="#,##0.0">
                  <c:v>65</c:v>
                </c:pt>
                <c:pt idx="9" formatCode="#,##0.0">
                  <c:v>37.1</c:v>
                </c:pt>
                <c:pt idx="10" formatCode="#,##0.0">
                  <c:v>39</c:v>
                </c:pt>
                <c:pt idx="11" formatCode="#,##0.0">
                  <c:v>30.1</c:v>
                </c:pt>
                <c:pt idx="12" formatCode="#,##0.0">
                  <c:v>34.700000000000003</c:v>
                </c:pt>
                <c:pt idx="13" formatCode="#,##0.0">
                  <c:v>31.9</c:v>
                </c:pt>
                <c:pt idx="14" formatCode="#,##0.0">
                  <c:v>29.2</c:v>
                </c:pt>
                <c:pt idx="15" formatCode="#,##0.0">
                  <c:v>24.9</c:v>
                </c:pt>
                <c:pt idx="16" formatCode="#,##0.0">
                  <c:v>29.5</c:v>
                </c:pt>
                <c:pt idx="17" formatCode="#,##0.0">
                  <c:v>30.2</c:v>
                </c:pt>
                <c:pt idx="18" formatCode="#,##0.0">
                  <c:v>32</c:v>
                </c:pt>
                <c:pt idx="19" formatCode="#,##0.0">
                  <c:v>31.5</c:v>
                </c:pt>
                <c:pt idx="20" formatCode="#,##0.0">
                  <c:v>30</c:v>
                </c:pt>
                <c:pt idx="21" formatCode="#,##0.0">
                  <c:v>32.299999999999997</c:v>
                </c:pt>
                <c:pt idx="22" formatCode="#,##0.0">
                  <c:v>36.799999999999997</c:v>
                </c:pt>
                <c:pt idx="23" formatCode="#,##0.0">
                  <c:v>35.4</c:v>
                </c:pt>
                <c:pt idx="24" formatCode="#,##0.0">
                  <c:v>38.1</c:v>
                </c:pt>
                <c:pt idx="25" formatCode="#,##0.0">
                  <c:v>32</c:v>
                </c:pt>
                <c:pt idx="26" formatCode="#,##0.0">
                  <c:v>37.4</c:v>
                </c:pt>
                <c:pt idx="27" formatCode="#,##0.0">
                  <c:v>34.4</c:v>
                </c:pt>
                <c:pt idx="28" formatCode="#,##0.0">
                  <c:v>34.9</c:v>
                </c:pt>
                <c:pt idx="29" formatCode="#,##0.0">
                  <c:v>37.9</c:v>
                </c:pt>
                <c:pt idx="30" formatCode="#,##0.0">
                  <c:v>36.700000000000003</c:v>
                </c:pt>
                <c:pt idx="31" formatCode="#,##0.0">
                  <c:v>34.799999999999997</c:v>
                </c:pt>
                <c:pt idx="32" formatCode="#,##0.0">
                  <c:v>34.4</c:v>
                </c:pt>
                <c:pt idx="33" formatCode="#,##0.0">
                  <c:v>39.9</c:v>
                </c:pt>
                <c:pt idx="34" formatCode="#,##0.0">
                  <c:v>40.5</c:v>
                </c:pt>
                <c:pt idx="35" formatCode="#,##0.0">
                  <c:v>42.6</c:v>
                </c:pt>
                <c:pt idx="36" formatCode="#,##0.0">
                  <c:v>44.115549215407</c:v>
                </c:pt>
                <c:pt idx="37" formatCode="#,##0.0">
                  <c:v>48.392612859097</c:v>
                </c:pt>
                <c:pt idx="38" formatCode="#,##0.0">
                  <c:v>46.246648793566003</c:v>
                </c:pt>
                <c:pt idx="39" formatCode="#,##0.0">
                  <c:v>48.439962180900999</c:v>
                </c:pt>
                <c:pt idx="40" formatCode="#,##0.0">
                  <c:v>41.862682771773997</c:v>
                </c:pt>
              </c:numCache>
            </c:numRef>
          </c:val>
          <c:smooth val="0"/>
          <c:extLst>
            <c:ext xmlns:c16="http://schemas.microsoft.com/office/drawing/2014/chart" uri="{C3380CC4-5D6E-409C-BE32-E72D297353CC}">
              <c16:uniqueId val="{00000000-14A9-40A2-8D54-CF7E09A86EE3}"/>
            </c:ext>
          </c:extLst>
        </c:ser>
        <c:ser>
          <c:idx val="1"/>
          <c:order val="1"/>
          <c:tx>
            <c:strRef>
              <c:f>Konjunkturrisiken!$D$4</c:f>
              <c:strCache>
                <c:ptCount val="1"/>
                <c:pt idx="0">
                  <c:v>Auslandsnachfrage</c:v>
                </c:pt>
              </c:strCache>
            </c:strRef>
          </c:tx>
          <c:spPr>
            <a:ln w="28575" cap="rnd">
              <a:solidFill>
                <a:schemeClr val="accent5">
                  <a:shade val="61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Konjunkturrisiken!$D$5:$D$45</c:f>
              <c:numCache>
                <c:formatCode>General</c:formatCode>
                <c:ptCount val="41"/>
                <c:pt idx="0">
                  <c:v>12.8</c:v>
                </c:pt>
                <c:pt idx="1">
                  <c:v>11.1</c:v>
                </c:pt>
                <c:pt idx="2" formatCode="0.0">
                  <c:v>10.8</c:v>
                </c:pt>
                <c:pt idx="3" formatCode="0.0">
                  <c:v>13.9</c:v>
                </c:pt>
                <c:pt idx="4" formatCode="#,##0.0">
                  <c:v>15.7</c:v>
                </c:pt>
                <c:pt idx="5" formatCode="#,##0.0">
                  <c:v>19.399999999999999</c:v>
                </c:pt>
                <c:pt idx="6" formatCode="#,##0.0">
                  <c:v>24.3</c:v>
                </c:pt>
                <c:pt idx="7" formatCode="#,##0.0">
                  <c:v>25.9</c:v>
                </c:pt>
                <c:pt idx="8" formatCode="#,##0.0">
                  <c:v>23</c:v>
                </c:pt>
                <c:pt idx="9" formatCode="#,##0.0">
                  <c:v>17.399999999999999</c:v>
                </c:pt>
                <c:pt idx="10" formatCode="#,##0.0">
                  <c:v>21.3</c:v>
                </c:pt>
                <c:pt idx="11" formatCode="#,##0.0">
                  <c:v>17.3</c:v>
                </c:pt>
                <c:pt idx="12" formatCode="#,##0.0">
                  <c:v>18.5</c:v>
                </c:pt>
                <c:pt idx="13" formatCode="#,##0.0">
                  <c:v>15.1</c:v>
                </c:pt>
                <c:pt idx="14" formatCode="#,##0.0">
                  <c:v>14.8</c:v>
                </c:pt>
                <c:pt idx="15" formatCode="#,##0.0">
                  <c:v>15</c:v>
                </c:pt>
                <c:pt idx="16" formatCode="#,##0.0">
                  <c:v>12.3</c:v>
                </c:pt>
                <c:pt idx="17" formatCode="#,##0.0">
                  <c:v>14.8</c:v>
                </c:pt>
                <c:pt idx="18" formatCode="#,##0.0">
                  <c:v>17.5</c:v>
                </c:pt>
                <c:pt idx="19" formatCode="#,##0.0">
                  <c:v>15.3</c:v>
                </c:pt>
                <c:pt idx="20" formatCode="#,##0.0">
                  <c:v>17.399999999999999</c:v>
                </c:pt>
                <c:pt idx="21" formatCode="#,##0.0">
                  <c:v>20.9</c:v>
                </c:pt>
                <c:pt idx="22" formatCode="#,##0.0">
                  <c:v>21.1</c:v>
                </c:pt>
                <c:pt idx="23" formatCode="#,##0.0">
                  <c:v>20.399999999999999</c:v>
                </c:pt>
                <c:pt idx="24" formatCode="#,##0.0">
                  <c:v>19.5</c:v>
                </c:pt>
                <c:pt idx="25" formatCode="#,##0.0">
                  <c:v>19.3</c:v>
                </c:pt>
                <c:pt idx="26" formatCode="#,##0.0">
                  <c:v>22.1</c:v>
                </c:pt>
                <c:pt idx="27" formatCode="#,##0.0">
                  <c:v>21.1</c:v>
                </c:pt>
                <c:pt idx="28" formatCode="#,##0.0">
                  <c:v>20</c:v>
                </c:pt>
                <c:pt idx="29" formatCode="#,##0.0">
                  <c:v>20.6</c:v>
                </c:pt>
                <c:pt idx="30" formatCode="#,##0.0">
                  <c:v>25.3</c:v>
                </c:pt>
                <c:pt idx="31" formatCode="#,##0.0">
                  <c:v>22.3</c:v>
                </c:pt>
                <c:pt idx="32" formatCode="#,##0.0">
                  <c:v>25.2</c:v>
                </c:pt>
                <c:pt idx="33" formatCode="#,##0.0">
                  <c:v>19.600000000000001</c:v>
                </c:pt>
                <c:pt idx="34" formatCode="#,##0.0">
                  <c:v>18</c:v>
                </c:pt>
                <c:pt idx="35" formatCode="#,##0.0">
                  <c:v>27.7</c:v>
                </c:pt>
                <c:pt idx="36" formatCode="#,##0.0">
                  <c:v>20.684736091297999</c:v>
                </c:pt>
                <c:pt idx="37" formatCode="#,##0.0">
                  <c:v>23.187414500684</c:v>
                </c:pt>
                <c:pt idx="38" formatCode="#,##0.0">
                  <c:v>24.798927613941</c:v>
                </c:pt>
                <c:pt idx="39" formatCode="#,##0.0">
                  <c:v>25.433343838639001</c:v>
                </c:pt>
                <c:pt idx="40" formatCode="#,##0.0">
                  <c:v>17.768595041322001</c:v>
                </c:pt>
              </c:numCache>
            </c:numRef>
          </c:val>
          <c:smooth val="0"/>
          <c:extLst>
            <c:ext xmlns:c16="http://schemas.microsoft.com/office/drawing/2014/chart" uri="{C3380CC4-5D6E-409C-BE32-E72D297353CC}">
              <c16:uniqueId val="{00000001-14A9-40A2-8D54-CF7E09A86EE3}"/>
            </c:ext>
          </c:extLst>
        </c:ser>
        <c:ser>
          <c:idx val="2"/>
          <c:order val="2"/>
          <c:tx>
            <c:strRef>
              <c:f>Konjunkturrisiken!$E$4</c:f>
              <c:strCache>
                <c:ptCount val="1"/>
                <c:pt idx="0">
                  <c:v>Finanzierung</c:v>
                </c:pt>
              </c:strCache>
            </c:strRef>
          </c:tx>
          <c:spPr>
            <a:ln w="28575" cap="rnd">
              <a:solidFill>
                <a:schemeClr val="accent5">
                  <a:shade val="76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Konjunkturrisiken!$E$5:$E$45</c:f>
              <c:numCache>
                <c:formatCode>General</c:formatCode>
                <c:ptCount val="41"/>
                <c:pt idx="0">
                  <c:v>9.4</c:v>
                </c:pt>
                <c:pt idx="1">
                  <c:v>9.1</c:v>
                </c:pt>
                <c:pt idx="2" formatCode="0.0">
                  <c:v>8.5</c:v>
                </c:pt>
                <c:pt idx="3" formatCode="0.0">
                  <c:v>8</c:v>
                </c:pt>
                <c:pt idx="4" formatCode="#,##0.0">
                  <c:v>9.5</c:v>
                </c:pt>
                <c:pt idx="5" formatCode="#,##0.0">
                  <c:v>10.6</c:v>
                </c:pt>
                <c:pt idx="6" formatCode="#,##0.0">
                  <c:v>8.8000000000000007</c:v>
                </c:pt>
                <c:pt idx="7" formatCode="#,##0.0">
                  <c:v>8.6999999999999993</c:v>
                </c:pt>
                <c:pt idx="8" formatCode="#,##0.0">
                  <c:v>17.7</c:v>
                </c:pt>
                <c:pt idx="9" formatCode="#,##0.0">
                  <c:v>11.2</c:v>
                </c:pt>
                <c:pt idx="10" formatCode="#,##0.0">
                  <c:v>9.3000000000000007</c:v>
                </c:pt>
                <c:pt idx="11" formatCode="#,##0.0">
                  <c:v>7.8</c:v>
                </c:pt>
                <c:pt idx="12" formatCode="#,##0.0">
                  <c:v>11.2</c:v>
                </c:pt>
                <c:pt idx="13" formatCode="#,##0.0">
                  <c:v>11.1</c:v>
                </c:pt>
                <c:pt idx="14" formatCode="#,##0.0">
                  <c:v>9.1</c:v>
                </c:pt>
                <c:pt idx="15" formatCode="#,##0.0">
                  <c:v>10.7</c:v>
                </c:pt>
                <c:pt idx="16" formatCode="#,##0.0">
                  <c:v>9.8000000000000007</c:v>
                </c:pt>
                <c:pt idx="17" formatCode="#,##0.0">
                  <c:v>9.1999999999999993</c:v>
                </c:pt>
                <c:pt idx="18" formatCode="#,##0.0">
                  <c:v>10.9</c:v>
                </c:pt>
                <c:pt idx="19" formatCode="#,##0.0">
                  <c:v>11.8</c:v>
                </c:pt>
                <c:pt idx="20" formatCode="#,##0.0">
                  <c:v>8.6999999999999993</c:v>
                </c:pt>
                <c:pt idx="21" formatCode="#,##0.0">
                  <c:v>11.4</c:v>
                </c:pt>
                <c:pt idx="22" formatCode="#,##0.0">
                  <c:v>9.8000000000000007</c:v>
                </c:pt>
                <c:pt idx="23" formatCode="#,##0.0">
                  <c:v>10.9</c:v>
                </c:pt>
                <c:pt idx="24" formatCode="#,##0.0">
                  <c:v>12.5</c:v>
                </c:pt>
                <c:pt idx="25" formatCode="#,##0.0">
                  <c:v>11.1</c:v>
                </c:pt>
                <c:pt idx="26" formatCode="#,##0.0">
                  <c:v>9.4</c:v>
                </c:pt>
                <c:pt idx="27" formatCode="#,##0.0">
                  <c:v>13</c:v>
                </c:pt>
                <c:pt idx="28" formatCode="#,##0.0">
                  <c:v>8.1999999999999993</c:v>
                </c:pt>
                <c:pt idx="29" formatCode="#,##0.0">
                  <c:v>8.6999999999999993</c:v>
                </c:pt>
                <c:pt idx="30" formatCode="#,##0.0">
                  <c:v>14</c:v>
                </c:pt>
                <c:pt idx="31" formatCode="#,##0.0">
                  <c:v>14.8</c:v>
                </c:pt>
                <c:pt idx="32" formatCode="#,##0.0">
                  <c:v>8.8000000000000007</c:v>
                </c:pt>
                <c:pt idx="33" formatCode="#,##0.0">
                  <c:v>13.1</c:v>
                </c:pt>
                <c:pt idx="34" formatCode="#,##0.0">
                  <c:v>15</c:v>
                </c:pt>
                <c:pt idx="35" formatCode="#,##0.0">
                  <c:v>13.8</c:v>
                </c:pt>
                <c:pt idx="36" formatCode="#,##0.0">
                  <c:v>12.303851640514001</c:v>
                </c:pt>
                <c:pt idx="37" formatCode="#,##0.0">
                  <c:v>12.790697674419</c:v>
                </c:pt>
                <c:pt idx="38" formatCode="#,##0.0">
                  <c:v>12.097855227882</c:v>
                </c:pt>
                <c:pt idx="39" formatCode="#,##0.0">
                  <c:v>13.488811849984</c:v>
                </c:pt>
                <c:pt idx="40" formatCode="#,##0.0">
                  <c:v>16.465352828989001</c:v>
                </c:pt>
              </c:numCache>
            </c:numRef>
          </c:val>
          <c:smooth val="0"/>
          <c:extLst>
            <c:ext xmlns:c16="http://schemas.microsoft.com/office/drawing/2014/chart" uri="{C3380CC4-5D6E-409C-BE32-E72D297353CC}">
              <c16:uniqueId val="{00000002-14A9-40A2-8D54-CF7E09A86EE3}"/>
            </c:ext>
          </c:extLst>
        </c:ser>
        <c:ser>
          <c:idx val="3"/>
          <c:order val="3"/>
          <c:tx>
            <c:strRef>
              <c:f>Konjunkturrisiken!$F$4</c:f>
              <c:strCache>
                <c:ptCount val="1"/>
                <c:pt idx="0">
                  <c:v>Arbeitskosten</c:v>
                </c:pt>
              </c:strCache>
            </c:strRef>
          </c:tx>
          <c:spPr>
            <a:ln w="28575" cap="rnd">
              <a:solidFill>
                <a:schemeClr val="accent5">
                  <a:shade val="92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Konjunkturrisiken!$F$5:$F$45</c:f>
              <c:numCache>
                <c:formatCode>General</c:formatCode>
                <c:ptCount val="41"/>
                <c:pt idx="0">
                  <c:v>43.3</c:v>
                </c:pt>
                <c:pt idx="1">
                  <c:v>45.2</c:v>
                </c:pt>
                <c:pt idx="2" formatCode="0.0">
                  <c:v>42.7</c:v>
                </c:pt>
                <c:pt idx="3" formatCode="0.0">
                  <c:v>35.4</c:v>
                </c:pt>
                <c:pt idx="4" formatCode="#,##0.0">
                  <c:v>32</c:v>
                </c:pt>
                <c:pt idx="5" formatCode="#,##0.0">
                  <c:v>31.1</c:v>
                </c:pt>
                <c:pt idx="6" formatCode="#,##0.0">
                  <c:v>31.5</c:v>
                </c:pt>
                <c:pt idx="7" formatCode="#,##0.0">
                  <c:v>31.1</c:v>
                </c:pt>
                <c:pt idx="8" formatCode="#,##0.0">
                  <c:v>25.9</c:v>
                </c:pt>
                <c:pt idx="9" formatCode="#,##0.0">
                  <c:v>37.299999999999997</c:v>
                </c:pt>
                <c:pt idx="10" formatCode="#,##0.0">
                  <c:v>39.299999999999997</c:v>
                </c:pt>
                <c:pt idx="11" formatCode="#,##0.0">
                  <c:v>40.299999999999997</c:v>
                </c:pt>
                <c:pt idx="12" formatCode="#,##0.0">
                  <c:v>41.6</c:v>
                </c:pt>
                <c:pt idx="13" formatCode="#,##0.0">
                  <c:v>41.1</c:v>
                </c:pt>
                <c:pt idx="14" formatCode="#,##0.0">
                  <c:v>38.5</c:v>
                </c:pt>
                <c:pt idx="15" formatCode="#,##0.0">
                  <c:v>37.1</c:v>
                </c:pt>
                <c:pt idx="16" formatCode="#,##0.0">
                  <c:v>42.1</c:v>
                </c:pt>
                <c:pt idx="17" formatCode="#,##0.0">
                  <c:v>39.200000000000003</c:v>
                </c:pt>
                <c:pt idx="18" formatCode="#,##0.0">
                  <c:v>31.3</c:v>
                </c:pt>
                <c:pt idx="19" formatCode="#,##0.0">
                  <c:v>36.700000000000003</c:v>
                </c:pt>
                <c:pt idx="20" formatCode="#,##0.0">
                  <c:v>35.299999999999997</c:v>
                </c:pt>
                <c:pt idx="21" formatCode="#,##0.0">
                  <c:v>31.6</c:v>
                </c:pt>
                <c:pt idx="22" formatCode="#,##0.0">
                  <c:v>33.799999999999997</c:v>
                </c:pt>
                <c:pt idx="23" formatCode="#,##0.0">
                  <c:v>32.299999999999997</c:v>
                </c:pt>
                <c:pt idx="24" formatCode="#,##0.0">
                  <c:v>30.9</c:v>
                </c:pt>
                <c:pt idx="25" formatCode="#,##0.0">
                  <c:v>32.200000000000003</c:v>
                </c:pt>
                <c:pt idx="26" formatCode="#,##0.0">
                  <c:v>34.299999999999997</c:v>
                </c:pt>
                <c:pt idx="27" formatCode="#,##0.0">
                  <c:v>39.299999999999997</c:v>
                </c:pt>
                <c:pt idx="28" formatCode="#,##0.0">
                  <c:v>34.200000000000003</c:v>
                </c:pt>
                <c:pt idx="29" formatCode="#,##0.0">
                  <c:v>34.700000000000003</c:v>
                </c:pt>
                <c:pt idx="30" formatCode="#,##0.0">
                  <c:v>31.5</c:v>
                </c:pt>
                <c:pt idx="31" formatCode="#,##0.0">
                  <c:v>35.6</c:v>
                </c:pt>
                <c:pt idx="32" formatCode="#,##0.0">
                  <c:v>35.200000000000003</c:v>
                </c:pt>
                <c:pt idx="33" formatCode="#,##0.0">
                  <c:v>37.200000000000003</c:v>
                </c:pt>
                <c:pt idx="34" formatCode="#,##0.0">
                  <c:v>32.5</c:v>
                </c:pt>
                <c:pt idx="35" formatCode="#,##0.0">
                  <c:v>31.5</c:v>
                </c:pt>
                <c:pt idx="36" formatCode="#,##0.0">
                  <c:v>35.128388017117999</c:v>
                </c:pt>
                <c:pt idx="37" formatCode="#,##0.0">
                  <c:v>31.668946648426999</c:v>
                </c:pt>
                <c:pt idx="38" formatCode="#,##0.0">
                  <c:v>29.189008042895001</c:v>
                </c:pt>
                <c:pt idx="39" formatCode="#,##0.0">
                  <c:v>29.309801449731999</c:v>
                </c:pt>
                <c:pt idx="40" formatCode="#,##0.0">
                  <c:v>28.671328671329</c:v>
                </c:pt>
              </c:numCache>
            </c:numRef>
          </c:val>
          <c:smooth val="0"/>
          <c:extLst>
            <c:ext xmlns:c16="http://schemas.microsoft.com/office/drawing/2014/chart" uri="{C3380CC4-5D6E-409C-BE32-E72D297353CC}">
              <c16:uniqueId val="{00000003-14A9-40A2-8D54-CF7E09A86EE3}"/>
            </c:ext>
          </c:extLst>
        </c:ser>
        <c:ser>
          <c:idx val="4"/>
          <c:order val="4"/>
          <c:tx>
            <c:strRef>
              <c:f>Konjunkturrisiken!$G$4</c:f>
              <c:strCache>
                <c:ptCount val="1"/>
                <c:pt idx="0">
                  <c:v>Fachkräftemangel</c:v>
                </c:pt>
              </c:strCache>
            </c:strRef>
          </c:tx>
          <c:spPr>
            <a:ln w="28575" cap="rnd">
              <a:solidFill>
                <a:schemeClr val="accent5">
                  <a:tint val="93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Konjunkturrisiken!$G$5:$G$45</c:f>
              <c:numCache>
                <c:formatCode>General</c:formatCode>
                <c:ptCount val="41"/>
                <c:pt idx="0">
                  <c:v>58.7</c:v>
                </c:pt>
                <c:pt idx="1">
                  <c:v>66.7</c:v>
                </c:pt>
                <c:pt idx="2" formatCode="0.0">
                  <c:v>66.099999999999994</c:v>
                </c:pt>
                <c:pt idx="3" formatCode="0.0">
                  <c:v>57.7</c:v>
                </c:pt>
                <c:pt idx="4" formatCode="#,##0.0">
                  <c:v>45.9</c:v>
                </c:pt>
                <c:pt idx="5" formatCode="#,##0.0">
                  <c:v>46.4</c:v>
                </c:pt>
                <c:pt idx="6" formatCode="#,##0.0">
                  <c:v>48.5</c:v>
                </c:pt>
                <c:pt idx="7" formatCode="#,##0.0">
                  <c:v>39.799999999999997</c:v>
                </c:pt>
                <c:pt idx="8" formatCode="#,##0.0">
                  <c:v>38.6</c:v>
                </c:pt>
                <c:pt idx="9" formatCode="#,##0.0">
                  <c:v>62.5</c:v>
                </c:pt>
                <c:pt idx="10" formatCode="#,##0.0">
                  <c:v>62.2</c:v>
                </c:pt>
                <c:pt idx="11" formatCode="#,##0.0">
                  <c:v>68.099999999999994</c:v>
                </c:pt>
                <c:pt idx="12" formatCode="#,##0.0">
                  <c:v>62.9</c:v>
                </c:pt>
                <c:pt idx="13" formatCode="#,##0.0">
                  <c:v>63.2</c:v>
                </c:pt>
                <c:pt idx="14" formatCode="#,##0.0">
                  <c:v>62.8</c:v>
                </c:pt>
                <c:pt idx="15" formatCode="#,##0.0">
                  <c:v>62.5</c:v>
                </c:pt>
                <c:pt idx="16" formatCode="#,##0.0">
                  <c:v>62.6</c:v>
                </c:pt>
                <c:pt idx="17" formatCode="#,##0.0">
                  <c:v>56.2</c:v>
                </c:pt>
                <c:pt idx="18" formatCode="#,##0.0">
                  <c:v>57.4</c:v>
                </c:pt>
                <c:pt idx="19" formatCode="#,##0.0">
                  <c:v>54.9</c:v>
                </c:pt>
                <c:pt idx="20" formatCode="#,##0.0">
                  <c:v>51</c:v>
                </c:pt>
                <c:pt idx="21" formatCode="#,##0.0">
                  <c:v>45.1</c:v>
                </c:pt>
                <c:pt idx="22" formatCode="#,##0.0">
                  <c:v>44.2</c:v>
                </c:pt>
                <c:pt idx="23" formatCode="#,##0.0">
                  <c:v>46</c:v>
                </c:pt>
                <c:pt idx="24" formatCode="#,##0.0">
                  <c:v>38.5</c:v>
                </c:pt>
                <c:pt idx="25" formatCode="#,##0.0">
                  <c:v>42.2</c:v>
                </c:pt>
                <c:pt idx="26" formatCode="#,##0.0">
                  <c:v>39.6</c:v>
                </c:pt>
                <c:pt idx="27" formatCode="#,##0.0">
                  <c:v>40.6</c:v>
                </c:pt>
                <c:pt idx="28" formatCode="#,##0.0">
                  <c:v>34.9</c:v>
                </c:pt>
                <c:pt idx="29" formatCode="#,##0.0">
                  <c:v>41.5</c:v>
                </c:pt>
                <c:pt idx="30" formatCode="#,##0.0">
                  <c:v>37.200000000000003</c:v>
                </c:pt>
                <c:pt idx="31" formatCode="#,##0.0">
                  <c:v>37.799999999999997</c:v>
                </c:pt>
                <c:pt idx="32" formatCode="#,##0.0">
                  <c:v>34.1</c:v>
                </c:pt>
                <c:pt idx="33" formatCode="#,##0.0">
                  <c:v>35.9</c:v>
                </c:pt>
                <c:pt idx="34" formatCode="#,##0.0">
                  <c:v>33.4</c:v>
                </c:pt>
                <c:pt idx="35" formatCode="#,##0.0">
                  <c:v>30.7</c:v>
                </c:pt>
                <c:pt idx="36" formatCode="#,##0.0">
                  <c:v>32.774607703280999</c:v>
                </c:pt>
                <c:pt idx="37" formatCode="#,##0.0">
                  <c:v>32.660738714090002</c:v>
                </c:pt>
                <c:pt idx="38" formatCode="#,##0.0">
                  <c:v>31.099195710456002</c:v>
                </c:pt>
                <c:pt idx="39" formatCode="#,##0.0">
                  <c:v>32.776552158839998</c:v>
                </c:pt>
                <c:pt idx="40" formatCode="#,##0.0">
                  <c:v>30.610298792117</c:v>
                </c:pt>
              </c:numCache>
            </c:numRef>
          </c:val>
          <c:smooth val="0"/>
          <c:extLst>
            <c:ext xmlns:c16="http://schemas.microsoft.com/office/drawing/2014/chart" uri="{C3380CC4-5D6E-409C-BE32-E72D297353CC}">
              <c16:uniqueId val="{00000004-14A9-40A2-8D54-CF7E09A86EE3}"/>
            </c:ext>
          </c:extLst>
        </c:ser>
        <c:ser>
          <c:idx val="5"/>
          <c:order val="5"/>
          <c:tx>
            <c:strRef>
              <c:f>Konjunkturrisiken!$H$4</c:f>
              <c:strCache>
                <c:ptCount val="1"/>
                <c:pt idx="0">
                  <c:v>Wechselkurs</c:v>
                </c:pt>
              </c:strCache>
            </c:strRef>
          </c:tx>
          <c:spPr>
            <a:ln w="28575" cap="rnd">
              <a:solidFill>
                <a:schemeClr val="accent5">
                  <a:tint val="77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Konjunkturrisiken!$H$5:$H$45</c:f>
              <c:numCache>
                <c:formatCode>General</c:formatCode>
                <c:ptCount val="41"/>
                <c:pt idx="0">
                  <c:v>7.3</c:v>
                </c:pt>
                <c:pt idx="1">
                  <c:v>3.2</c:v>
                </c:pt>
                <c:pt idx="2" formatCode="0.0">
                  <c:v>3.5</c:v>
                </c:pt>
                <c:pt idx="3" formatCode="0.0">
                  <c:v>5.3</c:v>
                </c:pt>
                <c:pt idx="4" formatCode="#,##0.0">
                  <c:v>4.9000000000000004</c:v>
                </c:pt>
                <c:pt idx="5" formatCode="#,##0.0">
                  <c:v>3.2</c:v>
                </c:pt>
                <c:pt idx="6" formatCode="#,##0.0">
                  <c:v>4.9000000000000004</c:v>
                </c:pt>
                <c:pt idx="7" formatCode="#,##0.0">
                  <c:v>4.9000000000000004</c:v>
                </c:pt>
                <c:pt idx="8" formatCode="#,##0.0">
                  <c:v>5.7</c:v>
                </c:pt>
                <c:pt idx="9" formatCode="#,##0.0">
                  <c:v>4.9000000000000004</c:v>
                </c:pt>
                <c:pt idx="10" formatCode="#,##0.0">
                  <c:v>10.3</c:v>
                </c:pt>
                <c:pt idx="11" formatCode="#,##0.0">
                  <c:v>8</c:v>
                </c:pt>
                <c:pt idx="12" formatCode="#,##0.0">
                  <c:v>8.5</c:v>
                </c:pt>
                <c:pt idx="13" formatCode="#,##0.0">
                  <c:v>6.8</c:v>
                </c:pt>
                <c:pt idx="14" formatCode="#,##0.0">
                  <c:v>10.7</c:v>
                </c:pt>
                <c:pt idx="15" formatCode="#,##0.0">
                  <c:v>7.1</c:v>
                </c:pt>
                <c:pt idx="16" formatCode="#,##0.0">
                  <c:v>7.7</c:v>
                </c:pt>
                <c:pt idx="17" formatCode="#,##0.0">
                  <c:v>10.8</c:v>
                </c:pt>
                <c:pt idx="18" formatCode="#,##0.0">
                  <c:v>11.4</c:v>
                </c:pt>
                <c:pt idx="19" formatCode="#,##0.0">
                  <c:v>7.8</c:v>
                </c:pt>
                <c:pt idx="20" formatCode="#,##0.0">
                  <c:v>10.9</c:v>
                </c:pt>
                <c:pt idx="21" formatCode="#,##0.0">
                  <c:v>11.2</c:v>
                </c:pt>
                <c:pt idx="22" formatCode="#,##0.0">
                  <c:v>9</c:v>
                </c:pt>
                <c:pt idx="23" formatCode="#,##0.0">
                  <c:v>10.5</c:v>
                </c:pt>
                <c:pt idx="24" formatCode="#,##0.0">
                  <c:v>9.5</c:v>
                </c:pt>
                <c:pt idx="25" formatCode="#,##0.0">
                  <c:v>12.7</c:v>
                </c:pt>
                <c:pt idx="26" formatCode="#,##0.0">
                  <c:v>11.2</c:v>
                </c:pt>
                <c:pt idx="27" formatCode="#,##0.0">
                  <c:v>15.8</c:v>
                </c:pt>
                <c:pt idx="28" formatCode="#,##0.0">
                  <c:v>14.3</c:v>
                </c:pt>
                <c:pt idx="29" formatCode="#,##0.0">
                  <c:v>8.4</c:v>
                </c:pt>
                <c:pt idx="30" formatCode="#,##0.0">
                  <c:v>7.2</c:v>
                </c:pt>
                <c:pt idx="31" formatCode="#,##0.0">
                  <c:v>8.1</c:v>
                </c:pt>
                <c:pt idx="32" formatCode="#,##0.0">
                  <c:v>7.8</c:v>
                </c:pt>
                <c:pt idx="33" formatCode="#,##0.0">
                  <c:v>6.9</c:v>
                </c:pt>
                <c:pt idx="34" formatCode="#,##0.0">
                  <c:v>6.9</c:v>
                </c:pt>
                <c:pt idx="35" formatCode="#,##0.0">
                  <c:v>9</c:v>
                </c:pt>
                <c:pt idx="36" formatCode="#,##0.0">
                  <c:v>8.9871611982882005</c:v>
                </c:pt>
                <c:pt idx="37" formatCode="#,##0.0">
                  <c:v>8.6525307797537998</c:v>
                </c:pt>
                <c:pt idx="38" formatCode="#,##0.0">
                  <c:v>11.695710455764001</c:v>
                </c:pt>
                <c:pt idx="39" formatCode="#,##0.0">
                  <c:v>10.494799873936</c:v>
                </c:pt>
                <c:pt idx="40" formatCode="#,##0.0">
                  <c:v>7.8512396694215001</c:v>
                </c:pt>
              </c:numCache>
            </c:numRef>
          </c:val>
          <c:smooth val="0"/>
          <c:extLst>
            <c:ext xmlns:c16="http://schemas.microsoft.com/office/drawing/2014/chart" uri="{C3380CC4-5D6E-409C-BE32-E72D297353CC}">
              <c16:uniqueId val="{00000005-14A9-40A2-8D54-CF7E09A86EE3}"/>
            </c:ext>
          </c:extLst>
        </c:ser>
        <c:ser>
          <c:idx val="6"/>
          <c:order val="6"/>
          <c:tx>
            <c:strRef>
              <c:f>Konjunkturrisiken!$I$4</c:f>
              <c:strCache>
                <c:ptCount val="1"/>
                <c:pt idx="0">
                  <c:v>Energie- und Rohstoffpreise</c:v>
                </c:pt>
              </c:strCache>
            </c:strRef>
          </c:tx>
          <c:spPr>
            <a:ln w="28575" cap="rnd">
              <a:solidFill>
                <a:schemeClr val="accent5">
                  <a:tint val="62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Konjunkturrisiken!$I$5:$I$45</c:f>
              <c:numCache>
                <c:formatCode>General</c:formatCode>
                <c:ptCount val="41"/>
                <c:pt idx="0">
                  <c:v>74.599999999999994</c:v>
                </c:pt>
                <c:pt idx="1">
                  <c:v>63.7</c:v>
                </c:pt>
                <c:pt idx="2" formatCode="0.0">
                  <c:v>62.1</c:v>
                </c:pt>
                <c:pt idx="3" formatCode="0.0">
                  <c:v>52.2</c:v>
                </c:pt>
                <c:pt idx="4" formatCode="#,##0.0">
                  <c:v>37.4</c:v>
                </c:pt>
                <c:pt idx="5" formatCode="#,##0.0">
                  <c:v>25.2</c:v>
                </c:pt>
                <c:pt idx="6" formatCode="#,##0.0">
                  <c:v>17.600000000000001</c:v>
                </c:pt>
                <c:pt idx="7" formatCode="#,##0.0">
                  <c:v>19.2</c:v>
                </c:pt>
                <c:pt idx="8" formatCode="#,##0.0">
                  <c:v>16.3</c:v>
                </c:pt>
                <c:pt idx="9" formatCode="#,##0.0">
                  <c:v>36.299999999999997</c:v>
                </c:pt>
                <c:pt idx="10" formatCode="#,##0.0">
                  <c:v>29.2</c:v>
                </c:pt>
                <c:pt idx="11" formatCode="#,##0.0">
                  <c:v>26.5</c:v>
                </c:pt>
                <c:pt idx="12" formatCode="#,##0.0">
                  <c:v>31.8</c:v>
                </c:pt>
                <c:pt idx="13" formatCode="#,##0.0">
                  <c:v>28.3</c:v>
                </c:pt>
                <c:pt idx="14" formatCode="#,##0.0">
                  <c:v>28.7</c:v>
                </c:pt>
                <c:pt idx="15" formatCode="#,##0.0">
                  <c:v>26</c:v>
                </c:pt>
                <c:pt idx="16" formatCode="#,##0.0">
                  <c:v>25.6</c:v>
                </c:pt>
                <c:pt idx="17" formatCode="#,##0.0">
                  <c:v>28.6</c:v>
                </c:pt>
                <c:pt idx="18" formatCode="#,##0.0">
                  <c:v>28.2</c:v>
                </c:pt>
                <c:pt idx="19" formatCode="#,##0.0">
                  <c:v>31.4</c:v>
                </c:pt>
                <c:pt idx="20" formatCode="#,##0.0">
                  <c:v>27.4</c:v>
                </c:pt>
                <c:pt idx="21" formatCode="#,##0.0">
                  <c:v>32.299999999999997</c:v>
                </c:pt>
                <c:pt idx="22" formatCode="#,##0.0">
                  <c:v>23.1</c:v>
                </c:pt>
                <c:pt idx="23" formatCode="#,##0.0">
                  <c:v>24.9</c:v>
                </c:pt>
                <c:pt idx="24" formatCode="#,##0.0">
                  <c:v>21.4</c:v>
                </c:pt>
                <c:pt idx="25" formatCode="#,##0.0">
                  <c:v>23.1</c:v>
                </c:pt>
                <c:pt idx="26" formatCode="#,##0.0">
                  <c:v>28.3</c:v>
                </c:pt>
                <c:pt idx="27" formatCode="#,##0.0">
                  <c:v>30.3</c:v>
                </c:pt>
                <c:pt idx="28" formatCode="#,##0.0">
                  <c:v>27.2</c:v>
                </c:pt>
                <c:pt idx="29" formatCode="#,##0.0">
                  <c:v>24.1</c:v>
                </c:pt>
                <c:pt idx="30" formatCode="#,##0.0">
                  <c:v>32.799999999999997</c:v>
                </c:pt>
                <c:pt idx="31" formatCode="#,##0.0">
                  <c:v>41.1</c:v>
                </c:pt>
                <c:pt idx="32" formatCode="#,##0.0">
                  <c:v>41.3</c:v>
                </c:pt>
                <c:pt idx="33" formatCode="#,##0.0">
                  <c:v>44.7</c:v>
                </c:pt>
                <c:pt idx="34" formatCode="#,##0.0">
                  <c:v>52</c:v>
                </c:pt>
                <c:pt idx="35" formatCode="#,##0.0">
                  <c:v>43.3</c:v>
                </c:pt>
                <c:pt idx="36" formatCode="#,##0.0">
                  <c:v>45.328102710414001</c:v>
                </c:pt>
                <c:pt idx="37" formatCode="#,##0.0">
                  <c:v>50.341997264021998</c:v>
                </c:pt>
                <c:pt idx="38" formatCode="#,##0.0">
                  <c:v>45.911528150133996</c:v>
                </c:pt>
                <c:pt idx="39" formatCode="#,##0.0">
                  <c:v>45.256854711629003</c:v>
                </c:pt>
                <c:pt idx="40" formatCode="#,##0.0">
                  <c:v>56.230133502861001</c:v>
                </c:pt>
              </c:numCache>
            </c:numRef>
          </c:val>
          <c:smooth val="0"/>
          <c:extLst>
            <c:ext xmlns:c16="http://schemas.microsoft.com/office/drawing/2014/chart" uri="{C3380CC4-5D6E-409C-BE32-E72D297353CC}">
              <c16:uniqueId val="{00000006-14A9-40A2-8D54-CF7E09A86EE3}"/>
            </c:ext>
          </c:extLst>
        </c:ser>
        <c:ser>
          <c:idx val="7"/>
          <c:order val="7"/>
          <c:tx>
            <c:strRef>
              <c:f>Konjunkturrisiken!$J$4</c:f>
              <c:strCache>
                <c:ptCount val="1"/>
                <c:pt idx="0">
                  <c:v>Wirtschaftspolitische Rahmenbedingungen</c:v>
                </c:pt>
              </c:strCache>
            </c:strRef>
          </c:tx>
          <c:spPr>
            <a:ln w="28575" cap="rnd">
              <a:solidFill>
                <a:schemeClr val="accent5">
                  <a:tint val="46000"/>
                </a:schemeClr>
              </a:solidFill>
              <a:round/>
            </a:ln>
            <a:effectLst/>
          </c:spPr>
          <c:marker>
            <c:symbol val="none"/>
          </c:marker>
          <c:cat>
            <c:strRef>
              <c:f>Konjunkturrisiken!$B$5:$B$45</c:f>
              <c:strCache>
                <c:ptCount val="41"/>
                <c:pt idx="0">
                  <c:v>Q1 2022</c:v>
                </c:pt>
                <c:pt idx="1">
                  <c:v>Q4 2021</c:v>
                </c:pt>
                <c:pt idx="2">
                  <c:v>Q3 2021</c:v>
                </c:pt>
                <c:pt idx="3">
                  <c:v>Q2 2021</c:v>
                </c:pt>
                <c:pt idx="4">
                  <c:v>Q1 2021</c:v>
                </c:pt>
                <c:pt idx="5">
                  <c:v>Q4 2020</c:v>
                </c:pt>
                <c:pt idx="6">
                  <c:v>Q3 2020</c:v>
                </c:pt>
                <c:pt idx="7">
                  <c:v>Q2 2020</c:v>
                </c:pt>
                <c:pt idx="8">
                  <c:v>Q1 2020</c:v>
                </c:pt>
                <c:pt idx="9">
                  <c:v>Q4 2019</c:v>
                </c:pt>
                <c:pt idx="10">
                  <c:v>Q3 2019</c:v>
                </c:pt>
                <c:pt idx="11">
                  <c:v>Q2 2019</c:v>
                </c:pt>
                <c:pt idx="12">
                  <c:v>Q1 2019</c:v>
                </c:pt>
                <c:pt idx="13">
                  <c:v>Q4 2018</c:v>
                </c:pt>
                <c:pt idx="14">
                  <c:v>Q3 2018</c:v>
                </c:pt>
                <c:pt idx="15">
                  <c:v>Q2 2018</c:v>
                </c:pt>
                <c:pt idx="16">
                  <c:v>Q1 2018</c:v>
                </c:pt>
                <c:pt idx="17">
                  <c:v>Q4 2017</c:v>
                </c:pt>
                <c:pt idx="18">
                  <c:v>Q3 2017</c:v>
                </c:pt>
                <c:pt idx="19">
                  <c:v>Q2 2017</c:v>
                </c:pt>
                <c:pt idx="20">
                  <c:v>Q1 2017</c:v>
                </c:pt>
                <c:pt idx="21">
                  <c:v>Q4 2016</c:v>
                </c:pt>
                <c:pt idx="22">
                  <c:v>Q3 2016</c:v>
                </c:pt>
                <c:pt idx="23">
                  <c:v>Q2 2016</c:v>
                </c:pt>
                <c:pt idx="24">
                  <c:v>Q1 2016</c:v>
                </c:pt>
                <c:pt idx="25">
                  <c:v>Q4 2015</c:v>
                </c:pt>
                <c:pt idx="26">
                  <c:v>Q3 2015</c:v>
                </c:pt>
                <c:pt idx="27">
                  <c:v>Q2 2015</c:v>
                </c:pt>
                <c:pt idx="28">
                  <c:v>Q1 2015</c:v>
                </c:pt>
                <c:pt idx="29">
                  <c:v>Q4 2014</c:v>
                </c:pt>
                <c:pt idx="30">
                  <c:v>Q3 2014</c:v>
                </c:pt>
                <c:pt idx="31">
                  <c:v>Q2 2014</c:v>
                </c:pt>
                <c:pt idx="32">
                  <c:v>Q1 2014</c:v>
                </c:pt>
                <c:pt idx="33">
                  <c:v>Q4 2013</c:v>
                </c:pt>
                <c:pt idx="34">
                  <c:v>Q3 2013</c:v>
                </c:pt>
                <c:pt idx="35">
                  <c:v>Q2 2013</c:v>
                </c:pt>
                <c:pt idx="36">
                  <c:v>Q1 2013</c:v>
                </c:pt>
                <c:pt idx="37">
                  <c:v>Q4 2012</c:v>
                </c:pt>
                <c:pt idx="38">
                  <c:v>Q3 2012</c:v>
                </c:pt>
                <c:pt idx="39">
                  <c:v>Q2 2012</c:v>
                </c:pt>
                <c:pt idx="40">
                  <c:v>Q1 2012</c:v>
                </c:pt>
              </c:strCache>
            </c:strRef>
          </c:cat>
          <c:val>
            <c:numRef>
              <c:f>Konjunkturrisiken!$J$5:$J$45</c:f>
              <c:numCache>
                <c:formatCode>General</c:formatCode>
                <c:ptCount val="41"/>
                <c:pt idx="0">
                  <c:v>60.6</c:v>
                </c:pt>
                <c:pt idx="1">
                  <c:v>45.4</c:v>
                </c:pt>
                <c:pt idx="2" formatCode="0.0">
                  <c:v>51.6</c:v>
                </c:pt>
                <c:pt idx="3" formatCode="0.0">
                  <c:v>49.9</c:v>
                </c:pt>
                <c:pt idx="4" formatCode="#,##0.0">
                  <c:v>61.5</c:v>
                </c:pt>
                <c:pt idx="5" formatCode="#,##0.0">
                  <c:v>57.4</c:v>
                </c:pt>
                <c:pt idx="6" formatCode="#,##0.0">
                  <c:v>52.2</c:v>
                </c:pt>
                <c:pt idx="7" formatCode="#,##0.0">
                  <c:v>54.2</c:v>
                </c:pt>
                <c:pt idx="8" formatCode="#,##0.0">
                  <c:v>62</c:v>
                </c:pt>
                <c:pt idx="9" formatCode="#,##0.0">
                  <c:v>48.9</c:v>
                </c:pt>
                <c:pt idx="10" formatCode="#,##0.0">
                  <c:v>55.5</c:v>
                </c:pt>
                <c:pt idx="11" formatCode="#,##0.0">
                  <c:v>48.2</c:v>
                </c:pt>
                <c:pt idx="12" formatCode="#,##0.0">
                  <c:v>51.5</c:v>
                </c:pt>
                <c:pt idx="13" formatCode="#,##0.0">
                  <c:v>50.7</c:v>
                </c:pt>
                <c:pt idx="14" formatCode="#,##0.0">
                  <c:v>48</c:v>
                </c:pt>
                <c:pt idx="15" formatCode="#,##0.0">
                  <c:v>46.4</c:v>
                </c:pt>
                <c:pt idx="16" formatCode="#,##0.0">
                  <c:v>48.5</c:v>
                </c:pt>
                <c:pt idx="17" formatCode="#,##0.0">
                  <c:v>43.5</c:v>
                </c:pt>
                <c:pt idx="18" formatCode="#,##0.0">
                  <c:v>39.799999999999997</c:v>
                </c:pt>
                <c:pt idx="19" formatCode="#,##0.0">
                  <c:v>48.9</c:v>
                </c:pt>
                <c:pt idx="20" formatCode="#,##0.0">
                  <c:v>49.2</c:v>
                </c:pt>
                <c:pt idx="21" formatCode="#,##0.0">
                  <c:v>47.1</c:v>
                </c:pt>
                <c:pt idx="22" formatCode="#,##0.0">
                  <c:v>38.700000000000003</c:v>
                </c:pt>
                <c:pt idx="23" formatCode="#,##0.0">
                  <c:v>55.5</c:v>
                </c:pt>
                <c:pt idx="24" formatCode="#,##0.0">
                  <c:v>54.1</c:v>
                </c:pt>
                <c:pt idx="25" formatCode="#,##0.0">
                  <c:v>52.2</c:v>
                </c:pt>
                <c:pt idx="26" formatCode="#,##0.0">
                  <c:v>44.9</c:v>
                </c:pt>
                <c:pt idx="27" formatCode="#,##0.0">
                  <c:v>48.1</c:v>
                </c:pt>
                <c:pt idx="28" formatCode="#,##0.0">
                  <c:v>44.2</c:v>
                </c:pt>
                <c:pt idx="29" formatCode="#,##0.0">
                  <c:v>48.9</c:v>
                </c:pt>
                <c:pt idx="30" formatCode="#,##0.0">
                  <c:v>48.2</c:v>
                </c:pt>
                <c:pt idx="31" formatCode="#,##0.0">
                  <c:v>39.6</c:v>
                </c:pt>
                <c:pt idx="32" formatCode="#,##0.0">
                  <c:v>46.3</c:v>
                </c:pt>
                <c:pt idx="33" formatCode="#,##0.0">
                  <c:v>39.700000000000003</c:v>
                </c:pt>
                <c:pt idx="34" formatCode="#,##0.0">
                  <c:v>41.1</c:v>
                </c:pt>
                <c:pt idx="35" formatCode="#,##0.0">
                  <c:v>38.5</c:v>
                </c:pt>
                <c:pt idx="36" formatCode="#,##0.0">
                  <c:v>36.162624821683004</c:v>
                </c:pt>
                <c:pt idx="37" formatCode="#,##0.0">
                  <c:v>33.994528043776</c:v>
                </c:pt>
                <c:pt idx="38" formatCode="#,##0.0">
                  <c:v>37.164879356568001</c:v>
                </c:pt>
                <c:pt idx="39" formatCode="#,##0.0">
                  <c:v>39.300346675070998</c:v>
                </c:pt>
                <c:pt idx="40" formatCode="#,##0.0">
                  <c:v>32.867132867133002</c:v>
                </c:pt>
              </c:numCache>
            </c:numRef>
          </c:val>
          <c:smooth val="0"/>
          <c:extLst>
            <c:ext xmlns:c16="http://schemas.microsoft.com/office/drawing/2014/chart" uri="{C3380CC4-5D6E-409C-BE32-E72D297353CC}">
              <c16:uniqueId val="{00000007-14A9-40A2-8D54-CF7E09A86EE3}"/>
            </c:ext>
          </c:extLst>
        </c:ser>
        <c:dLbls>
          <c:showLegendKey val="0"/>
          <c:showVal val="0"/>
          <c:showCatName val="0"/>
          <c:showSerName val="0"/>
          <c:showPercent val="0"/>
          <c:showBubbleSize val="0"/>
        </c:dLbls>
        <c:smooth val="0"/>
        <c:axId val="880314880"/>
        <c:axId val="880309304"/>
      </c:lineChart>
      <c:catAx>
        <c:axId val="88031488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80309304"/>
        <c:crosses val="autoZero"/>
        <c:auto val="1"/>
        <c:lblAlgn val="ctr"/>
        <c:lblOffset val="100"/>
        <c:noMultiLvlLbl val="0"/>
      </c:catAx>
      <c:valAx>
        <c:axId val="880309304"/>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80314880"/>
        <c:crosses val="max"/>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'Verbraucherpreisindex SH'!$C$6</c:f>
              <c:strCache>
                <c:ptCount val="1"/>
                <c:pt idx="0">
                  <c:v>Inflation zum Vorjahresmonat in Prozent</c:v>
                </c:pt>
              </c:strCache>
            </c:strRef>
          </c:tx>
          <c:spPr>
            <a:ln w="28575" cap="rnd">
              <a:solidFill>
                <a:schemeClr val="accent1"/>
              </a:solidFill>
              <a:round/>
            </a:ln>
            <a:effectLst/>
          </c:spPr>
          <c:marker>
            <c:symbol val="none"/>
          </c:marker>
          <c:cat>
            <c:numRef>
              <c:f>'Verbraucherpreisindex SH'!$A$19:$A$93</c:f>
              <c:numCache>
                <c:formatCode>m/d/yyyy</c:formatCode>
                <c:ptCount val="75"/>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pt idx="53">
                  <c:v>44012</c:v>
                </c:pt>
                <c:pt idx="54">
                  <c:v>44043</c:v>
                </c:pt>
                <c:pt idx="55">
                  <c:v>44074</c:v>
                </c:pt>
                <c:pt idx="56">
                  <c:v>44104</c:v>
                </c:pt>
                <c:pt idx="57">
                  <c:v>44135</c:v>
                </c:pt>
                <c:pt idx="58">
                  <c:v>44165</c:v>
                </c:pt>
                <c:pt idx="59">
                  <c:v>44196</c:v>
                </c:pt>
                <c:pt idx="60">
                  <c:v>44227</c:v>
                </c:pt>
                <c:pt idx="61">
                  <c:v>44255</c:v>
                </c:pt>
                <c:pt idx="62">
                  <c:v>44286</c:v>
                </c:pt>
                <c:pt idx="63">
                  <c:v>44316</c:v>
                </c:pt>
                <c:pt idx="64">
                  <c:v>44347</c:v>
                </c:pt>
                <c:pt idx="65">
                  <c:v>44377</c:v>
                </c:pt>
                <c:pt idx="66">
                  <c:v>44408</c:v>
                </c:pt>
                <c:pt idx="67">
                  <c:v>44439</c:v>
                </c:pt>
                <c:pt idx="68">
                  <c:v>44469</c:v>
                </c:pt>
                <c:pt idx="69">
                  <c:v>44500</c:v>
                </c:pt>
                <c:pt idx="70">
                  <c:v>44530</c:v>
                </c:pt>
                <c:pt idx="71">
                  <c:v>44561</c:v>
                </c:pt>
                <c:pt idx="72">
                  <c:v>44592</c:v>
                </c:pt>
                <c:pt idx="73">
                  <c:v>44620</c:v>
                </c:pt>
                <c:pt idx="74">
                  <c:v>44651</c:v>
                </c:pt>
              </c:numCache>
            </c:numRef>
          </c:cat>
          <c:val>
            <c:numRef>
              <c:f>'Verbraucherpreisindex SH'!$C$19:$C$93</c:f>
              <c:numCache>
                <c:formatCode>0%</c:formatCode>
                <c:ptCount val="75"/>
                <c:pt idx="0">
                  <c:v>5.076142131979695E-3</c:v>
                </c:pt>
                <c:pt idx="1">
                  <c:v>2.0181634712411992E-3</c:v>
                </c:pt>
                <c:pt idx="2">
                  <c:v>3.0090270812437028E-3</c:v>
                </c:pt>
                <c:pt idx="3">
                  <c:v>0</c:v>
                </c:pt>
                <c:pt idx="4">
                  <c:v>9.9502487562183389E-4</c:v>
                </c:pt>
                <c:pt idx="5">
                  <c:v>1.9900497512438092E-3</c:v>
                </c:pt>
                <c:pt idx="6">
                  <c:v>2.9761904761904483E-3</c:v>
                </c:pt>
                <c:pt idx="7">
                  <c:v>2.9821073558649242E-3</c:v>
                </c:pt>
                <c:pt idx="8">
                  <c:v>4.9850448654037887E-3</c:v>
                </c:pt>
                <c:pt idx="9">
                  <c:v>6.9790628115653326E-3</c:v>
                </c:pt>
                <c:pt idx="10">
                  <c:v>6.0180541624874056E-3</c:v>
                </c:pt>
                <c:pt idx="11">
                  <c:v>1.1011011011010954E-2</c:v>
                </c:pt>
                <c:pt idx="12">
                  <c:v>1.5151515151515152E-2</c:v>
                </c:pt>
                <c:pt idx="13">
                  <c:v>1.7119838872104762E-2</c:v>
                </c:pt>
                <c:pt idx="14">
                  <c:v>1.2000000000000028E-2</c:v>
                </c:pt>
                <c:pt idx="15">
                  <c:v>1.5984015984016071E-2</c:v>
                </c:pt>
                <c:pt idx="16">
                  <c:v>9.9403578528827041E-3</c:v>
                </c:pt>
                <c:pt idx="17">
                  <c:v>1.3902681231380252E-2</c:v>
                </c:pt>
                <c:pt idx="18">
                  <c:v>1.483679525222552E-2</c:v>
                </c:pt>
                <c:pt idx="19">
                  <c:v>1.783944499504457E-2</c:v>
                </c:pt>
                <c:pt idx="20">
                  <c:v>1.7857142857142828E-2</c:v>
                </c:pt>
                <c:pt idx="21">
                  <c:v>1.4851485148514851E-2</c:v>
                </c:pt>
                <c:pt idx="22">
                  <c:v>1.6949152542372909E-2</c:v>
                </c:pt>
                <c:pt idx="23">
                  <c:v>1.4851485148514851E-2</c:v>
                </c:pt>
                <c:pt idx="24">
                  <c:v>1.2935323383084549E-2</c:v>
                </c:pt>
                <c:pt idx="25">
                  <c:v>1.0891089108910835E-2</c:v>
                </c:pt>
                <c:pt idx="26">
                  <c:v>1.2845849802371512E-2</c:v>
                </c:pt>
                <c:pt idx="27">
                  <c:v>1.1799410029498553E-2</c:v>
                </c:pt>
                <c:pt idx="28">
                  <c:v>2.0669291338582762E-2</c:v>
                </c:pt>
                <c:pt idx="29">
                  <c:v>1.7629774730656331E-2</c:v>
                </c:pt>
                <c:pt idx="30">
                  <c:v>1.7543859649122917E-2</c:v>
                </c:pt>
                <c:pt idx="31">
                  <c:v>1.6553067185978605E-2</c:v>
                </c:pt>
                <c:pt idx="32">
                  <c:v>1.7543859649122917E-2</c:v>
                </c:pt>
                <c:pt idx="33">
                  <c:v>1.9512195121951219E-2</c:v>
                </c:pt>
                <c:pt idx="34">
                  <c:v>1.5686274509803866E-2</c:v>
                </c:pt>
                <c:pt idx="35">
                  <c:v>1.1707317073170759E-2</c:v>
                </c:pt>
                <c:pt idx="36">
                  <c:v>1.0805500982318356E-2</c:v>
                </c:pt>
                <c:pt idx="37">
                  <c:v>1.1753183153770842E-2</c:v>
                </c:pt>
                <c:pt idx="38">
                  <c:v>1.1707317073170759E-2</c:v>
                </c:pt>
                <c:pt idx="39">
                  <c:v>1.7492711370262364E-2</c:v>
                </c:pt>
                <c:pt idx="40">
                  <c:v>1.1571841851494723E-2</c:v>
                </c:pt>
                <c:pt idx="41">
                  <c:v>1.4436958614051972E-2</c:v>
                </c:pt>
                <c:pt idx="42">
                  <c:v>1.4367816091954023E-2</c:v>
                </c:pt>
                <c:pt idx="43">
                  <c:v>1.2452107279693458E-2</c:v>
                </c:pt>
                <c:pt idx="44">
                  <c:v>1.0536398467432895E-2</c:v>
                </c:pt>
                <c:pt idx="45">
                  <c:v>1.052631578947363E-2</c:v>
                </c:pt>
                <c:pt idx="46">
                  <c:v>1.0617760617760701E-2</c:v>
                </c:pt>
                <c:pt idx="47">
                  <c:v>1.542912246865954E-2</c:v>
                </c:pt>
                <c:pt idx="48">
                  <c:v>1.6520894071914368E-2</c:v>
                </c:pt>
                <c:pt idx="49">
                  <c:v>1.7424975798644698E-2</c:v>
                </c:pt>
                <c:pt idx="50">
                  <c:v>1.3500482160077064E-2</c:v>
                </c:pt>
                <c:pt idx="51">
                  <c:v>8.5959885386818671E-3</c:v>
                </c:pt>
                <c:pt idx="52">
                  <c:v>7.6263107721639386E-3</c:v>
                </c:pt>
                <c:pt idx="53">
                  <c:v>9.4876660341555973E-3</c:v>
                </c:pt>
                <c:pt idx="54">
                  <c:v>1.888574126534359E-3</c:v>
                </c:pt>
                <c:pt idx="55">
                  <c:v>9.4607379375585918E-4</c:v>
                </c:pt>
                <c:pt idx="56">
                  <c:v>0</c:v>
                </c:pt>
                <c:pt idx="57">
                  <c:v>0</c:v>
                </c:pt>
                <c:pt idx="58">
                  <c:v>9.5510983763127325E-4</c:v>
                </c:pt>
                <c:pt idx="59">
                  <c:v>9.4966761633436404E-4</c:v>
                </c:pt>
                <c:pt idx="60">
                  <c:v>1.4340344168260039E-2</c:v>
                </c:pt>
                <c:pt idx="61">
                  <c:v>1.6175071360608972E-2</c:v>
                </c:pt>
                <c:pt idx="62">
                  <c:v>1.9980970504281718E-2</c:v>
                </c:pt>
                <c:pt idx="63">
                  <c:v>2.1780303030303139E-2</c:v>
                </c:pt>
                <c:pt idx="64">
                  <c:v>2.4597918637653683E-2</c:v>
                </c:pt>
                <c:pt idx="65">
                  <c:v>2.161654135338343E-2</c:v>
                </c:pt>
                <c:pt idx="66">
                  <c:v>3.4872761545711624E-2</c:v>
                </c:pt>
                <c:pt idx="67">
                  <c:v>3.5916824196597329E-2</c:v>
                </c:pt>
                <c:pt idx="68">
                  <c:v>3.7914691943127965E-2</c:v>
                </c:pt>
                <c:pt idx="69">
                  <c:v>4.166666666666672E-2</c:v>
                </c:pt>
                <c:pt idx="70">
                  <c:v>4.6755725190839752E-2</c:v>
                </c:pt>
                <c:pt idx="71">
                  <c:v>4.6489563567362342E-2</c:v>
                </c:pt>
                <c:pt idx="72">
                  <c:v>4.0527803958529798E-2</c:v>
                </c:pt>
                <c:pt idx="73">
                  <c:v>4.4007490636704151E-2</c:v>
                </c:pt>
                <c:pt idx="74">
                  <c:v>6.6231343283582031E-2</c:v>
                </c:pt>
              </c:numCache>
            </c:numRef>
          </c:val>
          <c:smooth val="0"/>
          <c:extLst>
            <c:ext xmlns:c16="http://schemas.microsoft.com/office/drawing/2014/chart" uri="{C3380CC4-5D6E-409C-BE32-E72D297353CC}">
              <c16:uniqueId val="{00000000-E5A3-455B-81C6-F37B185DE797}"/>
            </c:ext>
          </c:extLst>
        </c:ser>
        <c:dLbls>
          <c:showLegendKey val="0"/>
          <c:showVal val="0"/>
          <c:showCatName val="0"/>
          <c:showSerName val="0"/>
          <c:showPercent val="0"/>
          <c:showBubbleSize val="0"/>
        </c:dLbls>
        <c:smooth val="0"/>
        <c:axId val="88768128"/>
        <c:axId val="88772704"/>
      </c:lineChart>
      <c:dateAx>
        <c:axId val="8876812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8772704"/>
        <c:crosses val="autoZero"/>
        <c:auto val="1"/>
        <c:lblOffset val="100"/>
        <c:baseTimeUnit val="months"/>
      </c:dateAx>
      <c:valAx>
        <c:axId val="88772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876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2165350</xdr:colOff>
      <xdr:row>0</xdr:row>
      <xdr:rowOff>1227032</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2165350" cy="12270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8</xdr:row>
      <xdr:rowOff>123825</xdr:rowOff>
    </xdr:from>
    <xdr:to>
      <xdr:col>13</xdr:col>
      <xdr:colOff>419101</xdr:colOff>
      <xdr:row>27</xdr:row>
      <xdr:rowOff>95250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23</xdr:row>
      <xdr:rowOff>57150</xdr:rowOff>
    </xdr:from>
    <xdr:to>
      <xdr:col>9</xdr:col>
      <xdr:colOff>466725</xdr:colOff>
      <xdr:row>45</xdr:row>
      <xdr:rowOff>0</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xdr:row>
      <xdr:rowOff>161925</xdr:rowOff>
    </xdr:from>
    <xdr:to>
      <xdr:col>17</xdr:col>
      <xdr:colOff>133350</xdr:colOff>
      <xdr:row>16</xdr:row>
      <xdr:rowOff>123825</xdr:rowOff>
    </xdr:to>
    <xdr:graphicFrame macro="">
      <xdr:nvGraphicFramePr>
        <xdr:cNvPr id="2" name="Diagramm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71437</xdr:colOff>
      <xdr:row>17</xdr:row>
      <xdr:rowOff>47625</xdr:rowOff>
    </xdr:from>
    <xdr:to>
      <xdr:col>17</xdr:col>
      <xdr:colOff>71437</xdr:colOff>
      <xdr:row>31</xdr:row>
      <xdr:rowOff>123825</xdr:rowOff>
    </xdr:to>
    <xdr:graphicFrame macro="">
      <xdr:nvGraphicFramePr>
        <xdr:cNvPr id="3" name="Diagramm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xdr:colOff>
      <xdr:row>3</xdr:row>
      <xdr:rowOff>9524</xdr:rowOff>
    </xdr:from>
    <xdr:to>
      <xdr:col>21</xdr:col>
      <xdr:colOff>19050</xdr:colOff>
      <xdr:row>29</xdr:row>
      <xdr:rowOff>171449</xdr:rowOff>
    </xdr:to>
    <xdr:graphicFrame macro="">
      <xdr:nvGraphicFramePr>
        <xdr:cNvPr id="2" name="Diagramm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285749</xdr:colOff>
      <xdr:row>5</xdr:row>
      <xdr:rowOff>223837</xdr:rowOff>
    </xdr:from>
    <xdr:to>
      <xdr:col>12</xdr:col>
      <xdr:colOff>381000</xdr:colOff>
      <xdr:row>23</xdr:row>
      <xdr:rowOff>95250</xdr:rowOff>
    </xdr:to>
    <xdr:graphicFrame macro="">
      <xdr:nvGraphicFramePr>
        <xdr:cNvPr id="3" name="Diagramm 2">
          <a:extLst>
            <a:ext uri="{FF2B5EF4-FFF2-40B4-BE49-F238E27FC236}">
              <a16:creationId xmlns:a16="http://schemas.microsoft.com/office/drawing/2014/main" id="{793E5FCE-FF9E-B01F-6FB2-9E091CAB1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region.statistik-nord.de/compare/selection/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statistik-nord.de/zahlen-fakten/unternehmen/insolvenzen/dokumentenansicht/product/6336/insolvenzen-in-schleswig-holstein-343?cHash=b282f2fef24caeedc4316504363347dd"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ihk-schleswig-holstein.de/recht/steuern/gewerbe_grundsteuer/realsteueratlas/2795564"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hyperlink" Target="https://www.statistik-nord.de/zahlen-fakten/volkswirtschaft-preise/preise/dokumentenansicht/product/6274/verbraucherpreisindex-schleswig-holstein-124?cHash=2aa00da0d0ddcee4a115bcc23a0b91e4"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www.mb-research.de/marktdaten-deutschland/kaufkraf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tatistik-nord.de/zahlen-fakten/industrie-baugewerbe-handwerk/industrie/"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statistik-nord.de/zahlen-fakten/handel-tourismus-dienstleistungen/tourismu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tatistik-nord.de/presse-veroeffentlichungen/thematische-veroeffentlichungen/fachveroeffentlichungen-transport-verkehr/dokumentenansicht/product/1398/seeschifffahrt-in-schleswig-holstein-93?cHash=c9edaf83c3aa43127bab2d4222e3152a"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statistik.arbeitsagentur.de/SiteGlobals/Forms/Suche/Einzelheftsuche_Formular.html?topic_f=beschaeftigung-sozbe-krpend&amp;r_f=bl_Schleswig-Holstein"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tatistik-nord.de/zahlen-fakten/bevoelkerung/bevoelkerungsstand-und-entwicklung/dokumentenansicht/product/6153/bevoelkerung-der-gemeinden-in-schleswig-holstein-163?cHash=3ab252fde5aed4e4ff4cfc80d396e836" TargetMode="External"/><Relationship Id="rId1" Type="http://schemas.openxmlformats.org/officeDocument/2006/relationships/hyperlink" Target="https://www.statistik-nord.de/zahlen-fakten/bevoelkerung/bevoelkerungspyramid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tatistik-nord.de/presse-veroeffentlichungen/thematische-veroeffentlichungen/fachveroeffentlichungen-gebiet-flaeche/dokumentenansicht/product/6072/bodenflaechen-in-schleswig-holstein-356?cHash=f545050c81428cbb85b00d2ede1bd013"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region.statistik-nord.de/compare/selection/1"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tatistik-nord.de/presse-veroeffentlichungen/thematische-veroeffentlichungen/dokumentenansicht/die-bevoelkerung-in-schleswig-holstein-nach-alter-und-geschlecht-2019-62231"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tatistik.arbeitsagentur.de/SiteGlobals/Forms/Suche/Einzelheftsuche_Formular.html?nn=15024&amp;topic_f=beschaeftigung-reg-bst-reg"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statistik.arbeitsagentur.de/SiteGlobals/Forms/Suche/Einzelheftsuche_Formular.html?nn=1610104&amp;topic_f=gemeinde-arbeitslose-quote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8"/>
  <sheetViews>
    <sheetView workbookViewId="0">
      <selection activeCell="A5" sqref="A5"/>
    </sheetView>
  </sheetViews>
  <sheetFormatPr baseColWidth="10" defaultColWidth="11.453125" defaultRowHeight="14.5"/>
  <cols>
    <col min="1" max="1" width="70.26953125" style="223" bestFit="1" customWidth="1"/>
    <col min="2" max="16384" width="11.453125" style="12"/>
  </cols>
  <sheetData>
    <row r="1" spans="1:5" s="13" customFormat="1" ht="97" customHeight="1">
      <c r="A1" s="217"/>
      <c r="B1" s="12"/>
      <c r="C1" s="12"/>
      <c r="D1" s="12"/>
      <c r="E1" s="12"/>
    </row>
    <row r="2" spans="1:5" s="13" customFormat="1" ht="47.5" customHeight="1">
      <c r="A2" s="218" t="s">
        <v>0</v>
      </c>
      <c r="B2" s="12"/>
      <c r="C2" s="12"/>
      <c r="D2" s="12"/>
      <c r="E2" s="12"/>
    </row>
    <row r="3" spans="1:5" s="13" customFormat="1" ht="40.5" customHeight="1">
      <c r="A3" s="219" t="s">
        <v>1</v>
      </c>
      <c r="B3" s="12"/>
      <c r="C3" s="12"/>
      <c r="D3" s="12"/>
      <c r="E3" s="12"/>
    </row>
    <row r="4" spans="1:5" ht="15.75" customHeight="1">
      <c r="A4" s="220"/>
    </row>
    <row r="5" spans="1:5" s="216" customFormat="1" ht="15.5">
      <c r="A5" s="221" t="s">
        <v>2</v>
      </c>
    </row>
    <row r="6" spans="1:5" s="216" customFormat="1" ht="15.5">
      <c r="A6" s="221" t="s">
        <v>3</v>
      </c>
    </row>
    <row r="7" spans="1:5" s="216" customFormat="1" ht="15.5">
      <c r="A7" s="221" t="s">
        <v>4</v>
      </c>
    </row>
    <row r="8" spans="1:5" s="216" customFormat="1" ht="15.5">
      <c r="A8" s="221" t="s">
        <v>5</v>
      </c>
    </row>
    <row r="9" spans="1:5" s="216" customFormat="1" ht="15.5">
      <c r="A9" s="221" t="s">
        <v>6</v>
      </c>
    </row>
    <row r="10" spans="1:5" s="216" customFormat="1" ht="15.5">
      <c r="A10" s="221" t="s">
        <v>7</v>
      </c>
    </row>
    <row r="11" spans="1:5" s="216" customFormat="1" ht="15.5">
      <c r="A11" s="221" t="s">
        <v>8</v>
      </c>
    </row>
    <row r="12" spans="1:5" s="216" customFormat="1" ht="15.5">
      <c r="A12" s="221" t="s">
        <v>9</v>
      </c>
    </row>
    <row r="13" spans="1:5" s="216" customFormat="1" ht="15.5">
      <c r="A13" s="221" t="s">
        <v>10</v>
      </c>
    </row>
    <row r="14" spans="1:5" s="216" customFormat="1" ht="15.5">
      <c r="A14" s="221" t="s">
        <v>11</v>
      </c>
    </row>
    <row r="15" spans="1:5" s="216" customFormat="1" ht="15.5">
      <c r="A15" s="221" t="s">
        <v>12</v>
      </c>
    </row>
    <row r="16" spans="1:5" s="216" customFormat="1" ht="15.5">
      <c r="A16" s="221" t="s">
        <v>13</v>
      </c>
    </row>
    <row r="17" spans="1:1" s="216" customFormat="1" ht="15.5">
      <c r="A17" s="221" t="s">
        <v>14</v>
      </c>
    </row>
    <row r="18" spans="1:1" s="216" customFormat="1" ht="15.5">
      <c r="A18" s="221" t="s">
        <v>15</v>
      </c>
    </row>
    <row r="19" spans="1:1" s="216" customFormat="1" ht="15.5">
      <c r="A19" s="221" t="s">
        <v>16</v>
      </c>
    </row>
    <row r="20" spans="1:1" s="216" customFormat="1" ht="15.5">
      <c r="A20" s="221" t="s">
        <v>17</v>
      </c>
    </row>
    <row r="21" spans="1:1" s="216" customFormat="1" ht="15.5">
      <c r="A21" s="221" t="s">
        <v>18</v>
      </c>
    </row>
    <row r="22" spans="1:1" s="216" customFormat="1" ht="15.5">
      <c r="A22" s="221" t="s">
        <v>19</v>
      </c>
    </row>
    <row r="23" spans="1:1" s="216" customFormat="1" ht="15.5">
      <c r="A23" s="221" t="s">
        <v>20</v>
      </c>
    </row>
    <row r="24" spans="1:1" s="216" customFormat="1" ht="15.5">
      <c r="A24" s="221" t="s">
        <v>21</v>
      </c>
    </row>
    <row r="25" spans="1:1" ht="15.5">
      <c r="A25" s="221"/>
    </row>
    <row r="26" spans="1:1" ht="15.5">
      <c r="A26" s="221"/>
    </row>
    <row r="27" spans="1:1" ht="15.5">
      <c r="A27" s="221"/>
    </row>
    <row r="28" spans="1:1" ht="15.5">
      <c r="A28" s="222"/>
    </row>
  </sheetData>
  <hyperlinks>
    <hyperlink ref="A5" location="'IHK-zugehörige Firmen'!A1" display="IHK-zugehörige Firmen" xr:uid="{F9454CAB-35CB-4384-A984-89A8F0ED774D}"/>
    <hyperlink ref="A6" location="Bevölkerung!A1" display="Bevölkerung" xr:uid="{B0FE4AFA-ADB4-4260-9883-D9BBAA566731}"/>
    <hyperlink ref="A7" location="Bodenflächen!A1" display="Bodenflächen" xr:uid="{A704A3DE-0940-428D-8170-8E0FB0D137DB}"/>
    <hyperlink ref="A8" location="'Zu- und Fortzüge'!A1" display="Zu- und Fortzüge" xr:uid="{68077C59-7C09-40CE-B3FF-D62E25F4371A}"/>
    <hyperlink ref="A9" location="Alterspyramide!A1" display="Alterspyramide" xr:uid="{B492068E-6E6E-441B-A2C5-471171E28ECE}"/>
    <hyperlink ref="A10" location="'Soz.-pfl. Beschäftigte'!A1" display="Beschäftigung" xr:uid="{467AD919-C153-41DC-A2CA-21CD1104F0A9}"/>
    <hyperlink ref="A11" location="Arbeitslosenquoten!A1" display="Arbeitslosenquote" xr:uid="{FBE2CA72-0AB4-4617-8DBD-45292D650F84}"/>
    <hyperlink ref="A12" location="Arbeitslosenstruktur!A1" display="Arbeitslosenstruktur" xr:uid="{BAE7ACDE-75EF-41B5-ACE9-99F639B0D826}"/>
    <hyperlink ref="A13" location="Auszubildende!A1" display="Auszubildende" xr:uid="{FFD5AF00-E0C9-4E00-BC84-E859D844A5B1}"/>
    <hyperlink ref="A14" location="Gewerbeanzeigen!A1" display="An- und Abmeldungen von Gewerbe" xr:uid="{5718FD9C-F428-4145-9290-9AA8F0B0CFE4}"/>
    <hyperlink ref="A15" location="Insolvenzen!A1" display="Unternehmensinsolvenzen" xr:uid="{26EC46D6-96FA-42C3-B795-388AEB2E0DFA}"/>
    <hyperlink ref="A16" location="Bruttowertschöpfung!A1" display="Bruttowertschöpfung" xr:uid="{FCA5B97C-1AF1-4F8D-8C33-43DD2633942A}"/>
    <hyperlink ref="A17" location="'BWS je Erwerbstätigem'!A1" display="Bruttowertschöpfung je Erwerbstätiger Arbeitskraft" xr:uid="{9AEFDCB0-38F1-46E9-A7D6-5E8AAC92F50D}"/>
    <hyperlink ref="A18" location="'IHK-Konjunkturklimaindex'!A1" display="Konjunkturklimaindex Schleswig-Holstein" xr:uid="{16CF00F7-B756-4D25-8A7D-024751F5883F}"/>
    <hyperlink ref="A19" location="Realsteuerhebesatz!A1" display="Realsteuerübersicht" xr:uid="{74C5EFE7-1425-4B7B-A90B-AE824EA5EACF}"/>
    <hyperlink ref="A20" location="Kaufkraft!A1" display="Kaufkraft pro Einwohner" xr:uid="{84190403-B478-4EB8-92F6-EB3FEB88DCA7}"/>
    <hyperlink ref="A21" location="'Verarbeitendes Gewerbe'!A1" display="Verarbeitendes Gewerbe" xr:uid="{6C9FB9A3-C4B5-40AC-9EFC-8AD926E73AAC}"/>
    <hyperlink ref="A22" location="Tourismus!A1" display="Tourismus" xr:uid="{C04C7F21-2731-42B9-A1D5-AE3BA8462B68}"/>
    <hyperlink ref="A23" location="Schifffahrt!A1" display="Schifffahrt" xr:uid="{02DE2EDD-A4FF-4285-B80F-F2BE490F3FBD}"/>
    <hyperlink ref="A24" location="'Ein- und Auspendler'!A1" display="Pendler" xr:uid="{6EE79D84-230A-4443-B1FD-FB14526CB873}"/>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0"/>
  <sheetViews>
    <sheetView workbookViewId="0">
      <selection activeCell="B8" sqref="B8"/>
    </sheetView>
  </sheetViews>
  <sheetFormatPr baseColWidth="10" defaultColWidth="11.453125" defaultRowHeight="12"/>
  <cols>
    <col min="1" max="1" width="57.7265625" style="82" bestFit="1" customWidth="1"/>
    <col min="2" max="2" width="9.81640625" style="82" bestFit="1" customWidth="1"/>
    <col min="3" max="3" width="11.453125" style="82"/>
    <col min="4" max="4" width="58.26953125" style="82" bestFit="1" customWidth="1"/>
    <col min="5" max="5" width="9.81640625" style="82" bestFit="1" customWidth="1"/>
    <col min="6" max="7" width="19.81640625" style="82" bestFit="1" customWidth="1"/>
    <col min="8" max="8" width="11.453125" style="82"/>
    <col min="9" max="9" width="16.81640625" style="82" bestFit="1" customWidth="1"/>
    <col min="10" max="10" width="5.453125" style="82" bestFit="1" customWidth="1"/>
    <col min="11" max="16384" width="11.453125" style="82"/>
  </cols>
  <sheetData>
    <row r="1" spans="1:10" ht="15.5">
      <c r="A1" s="19" t="s">
        <v>3377</v>
      </c>
      <c r="B1" s="80"/>
      <c r="C1" s="80"/>
      <c r="D1" s="80"/>
      <c r="E1" s="80"/>
      <c r="F1" s="79" t="s">
        <v>23</v>
      </c>
      <c r="G1" s="81"/>
      <c r="H1" s="17" t="s">
        <v>24</v>
      </c>
      <c r="I1" s="80"/>
    </row>
    <row r="2" spans="1:10">
      <c r="A2" s="80"/>
      <c r="B2" s="80"/>
      <c r="C2" s="80"/>
      <c r="D2" s="80"/>
      <c r="E2" s="80"/>
      <c r="F2" s="81"/>
      <c r="G2" s="80"/>
      <c r="H2" s="80"/>
      <c r="I2" s="80"/>
    </row>
    <row r="3" spans="1:10" ht="26">
      <c r="A3" s="92" t="s">
        <v>3378</v>
      </c>
      <c r="B3" s="93">
        <v>44562</v>
      </c>
      <c r="C3" s="94" t="s">
        <v>3379</v>
      </c>
      <c r="D3" s="92" t="s">
        <v>3380</v>
      </c>
      <c r="E3" s="93">
        <v>44562</v>
      </c>
      <c r="F3" s="92" t="s">
        <v>3381</v>
      </c>
      <c r="H3" s="95"/>
      <c r="I3" s="80"/>
      <c r="J3" s="80"/>
    </row>
    <row r="4" spans="1:10">
      <c r="A4" s="85"/>
      <c r="D4" s="83"/>
      <c r="E4" s="85"/>
      <c r="F4" s="87"/>
      <c r="H4" s="80"/>
      <c r="I4" s="80"/>
    </row>
    <row r="5" spans="1:10">
      <c r="A5" s="70" t="s">
        <v>3382</v>
      </c>
      <c r="B5" s="97">
        <v>8713</v>
      </c>
      <c r="C5" s="98"/>
      <c r="D5" s="70" t="s">
        <v>3382</v>
      </c>
      <c r="E5" s="70">
        <v>3318</v>
      </c>
      <c r="F5" s="99">
        <v>5395</v>
      </c>
      <c r="H5" s="84"/>
      <c r="I5" s="80"/>
    </row>
    <row r="6" spans="1:10">
      <c r="A6" s="66" t="s">
        <v>3383</v>
      </c>
      <c r="B6" s="97">
        <v>564</v>
      </c>
      <c r="C6" s="100">
        <v>6.473086193044876E-2</v>
      </c>
      <c r="D6" s="66" t="s">
        <v>3383</v>
      </c>
      <c r="E6" s="66">
        <v>240</v>
      </c>
      <c r="F6" s="99">
        <v>324</v>
      </c>
      <c r="H6" s="80"/>
      <c r="I6" s="80"/>
    </row>
    <row r="7" spans="1:10">
      <c r="A7" s="66" t="s">
        <v>3384</v>
      </c>
      <c r="B7" s="97">
        <v>5384</v>
      </c>
      <c r="C7" s="100">
        <v>0.61792723516584414</v>
      </c>
      <c r="D7" s="66" t="s">
        <v>3384</v>
      </c>
      <c r="E7" s="66">
        <v>2192</v>
      </c>
      <c r="F7" s="99">
        <v>3192</v>
      </c>
      <c r="H7" s="80"/>
      <c r="I7" s="80"/>
    </row>
    <row r="8" spans="1:10">
      <c r="A8" s="66" t="s">
        <v>3385</v>
      </c>
      <c r="B8" s="97">
        <v>2763</v>
      </c>
      <c r="C8" s="100">
        <v>0.31711236084012395</v>
      </c>
      <c r="D8" s="66" t="s">
        <v>3385</v>
      </c>
      <c r="E8" s="66">
        <v>886</v>
      </c>
      <c r="F8" s="99">
        <v>1877</v>
      </c>
      <c r="H8" s="80"/>
      <c r="I8" s="80"/>
    </row>
    <row r="9" spans="1:10">
      <c r="A9" s="66" t="s">
        <v>36</v>
      </c>
      <c r="B9" s="97">
        <v>2</v>
      </c>
      <c r="C9" s="100">
        <v>2.2954206358315161E-4</v>
      </c>
      <c r="D9" s="66" t="s">
        <v>36</v>
      </c>
      <c r="E9" s="66"/>
      <c r="F9" s="99">
        <v>2</v>
      </c>
      <c r="H9" s="80"/>
      <c r="I9" s="80"/>
    </row>
    <row r="10" spans="1:10">
      <c r="A10" s="20"/>
      <c r="B10" s="20"/>
      <c r="C10" s="18"/>
      <c r="D10" s="20"/>
      <c r="E10" s="20"/>
      <c r="F10" s="20"/>
      <c r="H10" s="80"/>
      <c r="I10" s="80"/>
    </row>
    <row r="11" spans="1:10">
      <c r="A11" s="70" t="s">
        <v>3386</v>
      </c>
      <c r="B11" s="99"/>
      <c r="C11" s="101"/>
      <c r="D11" s="70" t="s">
        <v>3387</v>
      </c>
      <c r="E11" s="70"/>
      <c r="F11" s="99"/>
      <c r="H11" s="80"/>
      <c r="I11" s="80"/>
    </row>
    <row r="12" spans="1:10">
      <c r="A12" s="66" t="s">
        <v>3388</v>
      </c>
      <c r="B12" s="99">
        <v>745</v>
      </c>
      <c r="C12" s="101"/>
      <c r="D12" s="66" t="s">
        <v>3388</v>
      </c>
      <c r="E12" s="66">
        <v>388</v>
      </c>
      <c r="F12" s="99">
        <v>357</v>
      </c>
      <c r="H12" s="80"/>
      <c r="I12" s="80"/>
    </row>
    <row r="13" spans="1:10">
      <c r="A13" s="66" t="s">
        <v>3389</v>
      </c>
      <c r="B13" s="99">
        <v>575</v>
      </c>
      <c r="C13" s="101"/>
      <c r="D13" s="66" t="s">
        <v>3389</v>
      </c>
      <c r="E13" s="66">
        <v>200</v>
      </c>
      <c r="F13" s="99">
        <v>375</v>
      </c>
      <c r="H13" s="80"/>
      <c r="I13" s="80"/>
    </row>
    <row r="14" spans="1:10">
      <c r="A14" s="66" t="s">
        <v>3390</v>
      </c>
      <c r="B14" s="99">
        <v>486</v>
      </c>
      <c r="C14" s="101"/>
      <c r="D14" s="66" t="s">
        <v>3390</v>
      </c>
      <c r="E14" s="66">
        <v>262</v>
      </c>
      <c r="F14" s="99">
        <v>224</v>
      </c>
      <c r="H14" s="80"/>
      <c r="I14" s="80"/>
    </row>
    <row r="15" spans="1:10">
      <c r="A15" s="66" t="s">
        <v>3391</v>
      </c>
      <c r="B15" s="99">
        <v>408</v>
      </c>
      <c r="C15" s="101"/>
      <c r="D15" s="66" t="s">
        <v>3391</v>
      </c>
      <c r="E15" s="66">
        <v>219</v>
      </c>
      <c r="F15" s="99">
        <v>189</v>
      </c>
      <c r="H15" s="80"/>
      <c r="I15" s="80"/>
    </row>
    <row r="16" spans="1:10">
      <c r="A16" s="66" t="s">
        <v>3392</v>
      </c>
      <c r="B16" s="99">
        <v>393</v>
      </c>
      <c r="C16" s="102"/>
      <c r="D16" s="66" t="s">
        <v>3392</v>
      </c>
      <c r="E16" s="66">
        <v>136</v>
      </c>
      <c r="F16" s="99">
        <v>257</v>
      </c>
      <c r="H16" s="80"/>
      <c r="I16" s="80"/>
    </row>
    <row r="17" spans="1:9">
      <c r="A17" s="66" t="s">
        <v>3393</v>
      </c>
      <c r="B17" s="99">
        <v>386</v>
      </c>
      <c r="C17" s="101"/>
      <c r="D17" s="66" t="s">
        <v>3393</v>
      </c>
      <c r="E17" s="66">
        <v>120</v>
      </c>
      <c r="F17" s="99">
        <v>266</v>
      </c>
      <c r="H17" s="80"/>
      <c r="I17" s="80"/>
    </row>
    <row r="18" spans="1:9">
      <c r="A18" s="66" t="s">
        <v>3394</v>
      </c>
      <c r="B18" s="99">
        <v>245</v>
      </c>
      <c r="C18" s="101"/>
      <c r="D18" s="66" t="s">
        <v>3394</v>
      </c>
      <c r="E18" s="66">
        <v>121</v>
      </c>
      <c r="F18" s="99">
        <v>124</v>
      </c>
      <c r="H18" s="80"/>
      <c r="I18" s="80"/>
    </row>
    <row r="19" spans="1:9">
      <c r="A19" s="66" t="s">
        <v>3395</v>
      </c>
      <c r="B19" s="99">
        <v>228</v>
      </c>
      <c r="C19" s="101"/>
      <c r="D19" s="66" t="s">
        <v>3395</v>
      </c>
      <c r="E19" s="66">
        <v>86</v>
      </c>
      <c r="F19" s="99">
        <v>142</v>
      </c>
      <c r="H19" s="80"/>
      <c r="I19" s="80"/>
    </row>
    <row r="20" spans="1:9">
      <c r="A20" s="66" t="s">
        <v>3396</v>
      </c>
      <c r="B20" s="99">
        <v>193</v>
      </c>
      <c r="C20" s="101"/>
      <c r="D20" s="66" t="s">
        <v>3396</v>
      </c>
      <c r="E20" s="66">
        <v>73</v>
      </c>
      <c r="F20" s="99">
        <v>120</v>
      </c>
      <c r="H20" s="80"/>
      <c r="I20" s="80"/>
    </row>
    <row r="21" spans="1:9">
      <c r="A21" s="66" t="s">
        <v>3397</v>
      </c>
      <c r="B21" s="99">
        <v>148</v>
      </c>
      <c r="C21" s="101"/>
      <c r="D21" s="66" t="s">
        <v>3397</v>
      </c>
      <c r="E21" s="66">
        <v>52</v>
      </c>
      <c r="F21" s="99">
        <v>96</v>
      </c>
      <c r="H21" s="80"/>
      <c r="I21" s="80"/>
    </row>
    <row r="22" spans="1:9">
      <c r="A22" s="66"/>
      <c r="B22" s="99"/>
      <c r="C22" s="101"/>
      <c r="D22" s="66"/>
      <c r="E22" s="66"/>
      <c r="F22" s="99"/>
      <c r="H22" s="80"/>
      <c r="I22" s="80"/>
    </row>
    <row r="23" spans="1:9">
      <c r="A23" s="70" t="s">
        <v>3398</v>
      </c>
      <c r="B23" s="99"/>
      <c r="C23" s="101"/>
      <c r="D23" s="70" t="s">
        <v>3399</v>
      </c>
      <c r="E23" s="70"/>
      <c r="F23" s="99"/>
      <c r="H23" s="80"/>
      <c r="I23" s="80"/>
    </row>
    <row r="24" spans="1:9">
      <c r="A24" s="66" t="s">
        <v>3400</v>
      </c>
      <c r="B24" s="99">
        <v>348</v>
      </c>
      <c r="C24" s="101"/>
      <c r="D24" s="66" t="s">
        <v>3400</v>
      </c>
      <c r="E24" s="66">
        <v>96</v>
      </c>
      <c r="F24" s="99">
        <v>252</v>
      </c>
      <c r="H24" s="80"/>
      <c r="I24" s="80"/>
    </row>
    <row r="25" spans="1:9">
      <c r="A25" s="66" t="s">
        <v>3401</v>
      </c>
      <c r="B25" s="99">
        <v>253</v>
      </c>
      <c r="C25" s="101"/>
      <c r="D25" s="66" t="s">
        <v>3401</v>
      </c>
      <c r="E25" s="66">
        <v>72</v>
      </c>
      <c r="F25" s="99">
        <v>181</v>
      </c>
      <c r="H25" s="80"/>
      <c r="I25" s="80"/>
    </row>
    <row r="26" spans="1:9">
      <c r="A26" s="66" t="s">
        <v>3402</v>
      </c>
      <c r="B26" s="99">
        <v>219</v>
      </c>
      <c r="C26" s="17"/>
      <c r="D26" s="66" t="s">
        <v>3402</v>
      </c>
      <c r="E26" s="66">
        <v>110</v>
      </c>
      <c r="F26" s="99">
        <v>109</v>
      </c>
      <c r="H26" s="80"/>
      <c r="I26" s="80"/>
    </row>
    <row r="27" spans="1:9">
      <c r="A27" s="66" t="s">
        <v>3403</v>
      </c>
      <c r="B27" s="99">
        <v>183</v>
      </c>
      <c r="C27" s="101"/>
      <c r="D27" s="66" t="s">
        <v>3403</v>
      </c>
      <c r="E27" s="66">
        <v>45</v>
      </c>
      <c r="F27" s="99">
        <v>138</v>
      </c>
      <c r="H27" s="80"/>
      <c r="I27" s="80"/>
    </row>
    <row r="28" spans="1:9">
      <c r="A28" s="66" t="s">
        <v>3404</v>
      </c>
      <c r="B28" s="99">
        <v>177</v>
      </c>
      <c r="C28" s="101"/>
      <c r="D28" s="66" t="s">
        <v>3404</v>
      </c>
      <c r="E28" s="66">
        <v>45</v>
      </c>
      <c r="F28" s="99">
        <v>132</v>
      </c>
      <c r="H28" s="80"/>
      <c r="I28" s="80"/>
    </row>
    <row r="29" spans="1:9">
      <c r="A29" s="66" t="s">
        <v>3405</v>
      </c>
      <c r="B29" s="99">
        <v>166</v>
      </c>
      <c r="C29" s="101"/>
      <c r="D29" s="66" t="s">
        <v>3405</v>
      </c>
      <c r="E29" s="66">
        <v>44</v>
      </c>
      <c r="F29" s="99">
        <v>122</v>
      </c>
      <c r="H29" s="80"/>
      <c r="I29" s="80"/>
    </row>
    <row r="30" spans="1:9">
      <c r="A30" s="66" t="s">
        <v>3406</v>
      </c>
      <c r="B30" s="99">
        <v>137</v>
      </c>
      <c r="C30" s="101"/>
      <c r="D30" s="66" t="s">
        <v>3406</v>
      </c>
      <c r="E30" s="66">
        <v>42</v>
      </c>
      <c r="F30" s="99">
        <v>95</v>
      </c>
      <c r="H30" s="80"/>
      <c r="I30" s="80"/>
    </row>
    <row r="31" spans="1:9">
      <c r="A31" s="66" t="s">
        <v>3407</v>
      </c>
      <c r="B31" s="99">
        <v>107</v>
      </c>
      <c r="C31" s="101"/>
      <c r="D31" s="66" t="s">
        <v>3407</v>
      </c>
      <c r="E31" s="66">
        <v>57</v>
      </c>
      <c r="F31" s="99">
        <v>50</v>
      </c>
      <c r="H31" s="80"/>
      <c r="I31" s="80"/>
    </row>
    <row r="32" spans="1:9">
      <c r="A32" s="66" t="s">
        <v>3408</v>
      </c>
      <c r="B32" s="99">
        <v>105</v>
      </c>
      <c r="C32" s="101"/>
      <c r="D32" s="66" t="s">
        <v>3408</v>
      </c>
      <c r="E32" s="66">
        <v>38</v>
      </c>
      <c r="F32" s="99">
        <v>67</v>
      </c>
      <c r="H32" s="80"/>
      <c r="I32" s="80"/>
    </row>
    <row r="33" spans="1:9">
      <c r="A33" s="66" t="s">
        <v>3409</v>
      </c>
      <c r="B33" s="99">
        <v>81</v>
      </c>
      <c r="C33" s="101"/>
      <c r="D33" s="66" t="s">
        <v>3409</v>
      </c>
      <c r="E33" s="66">
        <v>25</v>
      </c>
      <c r="F33" s="99">
        <v>56</v>
      </c>
      <c r="H33" s="80"/>
      <c r="I33" s="80"/>
    </row>
    <row r="34" spans="1:9">
      <c r="A34" s="66"/>
      <c r="B34" s="99"/>
      <c r="C34" s="101"/>
      <c r="D34" s="66"/>
      <c r="E34" s="66"/>
      <c r="F34" s="99"/>
      <c r="H34" s="80"/>
      <c r="I34" s="80"/>
    </row>
    <row r="35" spans="1:9">
      <c r="A35" s="70" t="s">
        <v>3383</v>
      </c>
      <c r="B35" s="99"/>
      <c r="C35" s="101"/>
      <c r="D35" s="70" t="s">
        <v>3383</v>
      </c>
      <c r="E35" s="70"/>
      <c r="F35" s="99"/>
      <c r="H35" s="80"/>
      <c r="I35" s="80"/>
    </row>
    <row r="36" spans="1:9">
      <c r="A36" s="66" t="s">
        <v>3410</v>
      </c>
      <c r="B36" s="99">
        <v>224</v>
      </c>
      <c r="C36" s="101"/>
      <c r="D36" s="66" t="s">
        <v>3410</v>
      </c>
      <c r="E36" s="66">
        <v>90</v>
      </c>
      <c r="F36" s="99">
        <v>134</v>
      </c>
      <c r="H36" s="80"/>
      <c r="I36" s="80"/>
    </row>
    <row r="37" spans="1:9">
      <c r="A37" s="66" t="s">
        <v>3411</v>
      </c>
      <c r="B37" s="99">
        <v>180</v>
      </c>
      <c r="C37" s="101"/>
      <c r="D37" s="66" t="s">
        <v>3411</v>
      </c>
      <c r="E37" s="66">
        <v>61</v>
      </c>
      <c r="F37" s="99">
        <v>119</v>
      </c>
      <c r="H37" s="80"/>
      <c r="I37" s="80"/>
    </row>
    <row r="38" spans="1:9">
      <c r="A38" s="66" t="s">
        <v>3412</v>
      </c>
      <c r="B38" s="99">
        <v>57</v>
      </c>
      <c r="C38" s="17"/>
      <c r="D38" s="66" t="s">
        <v>3412</v>
      </c>
      <c r="E38" s="66">
        <v>30</v>
      </c>
      <c r="F38" s="99">
        <v>27</v>
      </c>
      <c r="H38" s="80"/>
      <c r="I38" s="80"/>
    </row>
    <row r="39" spans="1:9">
      <c r="A39" s="66" t="s">
        <v>3413</v>
      </c>
      <c r="B39" s="99">
        <v>58</v>
      </c>
      <c r="C39" s="101"/>
      <c r="D39" s="66" t="s">
        <v>3413</v>
      </c>
      <c r="E39" s="66">
        <v>35</v>
      </c>
      <c r="F39" s="99">
        <v>23</v>
      </c>
      <c r="H39" s="80"/>
      <c r="I39" s="80"/>
    </row>
    <row r="40" spans="1:9">
      <c r="A40" s="66" t="s">
        <v>3414</v>
      </c>
      <c r="B40" s="99">
        <v>44</v>
      </c>
      <c r="C40" s="101"/>
      <c r="D40" s="66" t="s">
        <v>3414</v>
      </c>
      <c r="E40" s="66">
        <v>23</v>
      </c>
      <c r="F40" s="99">
        <v>21</v>
      </c>
      <c r="H40" s="80"/>
      <c r="I40" s="80"/>
    </row>
  </sheetData>
  <hyperlinks>
    <hyperlink ref="F1" location="Inhaltsverzeichnis!A1" display="zum Inhaltsverzeichnis" xr:uid="{00000000-0004-0000-0700-000000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90"/>
  <sheetViews>
    <sheetView zoomScale="85" zoomScaleNormal="85" workbookViewId="0">
      <selection activeCell="A6" sqref="A6"/>
    </sheetView>
  </sheetViews>
  <sheetFormatPr baseColWidth="10" defaultColWidth="11.453125" defaultRowHeight="14"/>
  <cols>
    <col min="1" max="1" width="20.453125" style="18" customWidth="1"/>
    <col min="2" max="2" width="5.54296875" style="18" bestFit="1" customWidth="1"/>
    <col min="3" max="3" width="8.7265625" style="18" bestFit="1" customWidth="1"/>
    <col min="4" max="4" width="13.453125" style="18" bestFit="1" customWidth="1"/>
    <col min="5" max="5" width="6.54296875" style="18" bestFit="1" customWidth="1"/>
    <col min="6" max="6" width="10.54296875" style="18" bestFit="1" customWidth="1"/>
    <col min="7" max="7" width="13" style="18" bestFit="1" customWidth="1"/>
    <col min="8" max="8" width="11.453125" style="18"/>
    <col min="9" max="9" width="8.7265625" style="18" bestFit="1" customWidth="1"/>
    <col min="10" max="10" width="8.453125" style="18" bestFit="1" customWidth="1"/>
    <col min="11" max="11" width="19.81640625" style="18" bestFit="1" customWidth="1"/>
    <col min="12" max="12" width="9" style="18" bestFit="1" customWidth="1"/>
    <col min="13" max="13" width="13" style="18" bestFit="1" customWidth="1"/>
    <col min="14" max="16384" width="11.453125" style="15"/>
  </cols>
  <sheetData>
    <row r="1" spans="1:15" ht="15.5">
      <c r="A1" s="113" t="s">
        <v>3415</v>
      </c>
      <c r="K1" s="79" t="s">
        <v>23</v>
      </c>
      <c r="O1" s="227" t="s">
        <v>3416</v>
      </c>
    </row>
    <row r="2" spans="1:15" ht="15.5">
      <c r="A2" s="113"/>
      <c r="K2" s="79"/>
      <c r="O2" s="227" t="s">
        <v>3417</v>
      </c>
    </row>
    <row r="3" spans="1:15">
      <c r="A3" s="15"/>
      <c r="C3" s="272" t="s">
        <v>3418</v>
      </c>
      <c r="D3" s="273"/>
      <c r="E3" s="273"/>
      <c r="F3" s="273"/>
      <c r="G3" s="274"/>
      <c r="I3" s="272" t="s">
        <v>3419</v>
      </c>
      <c r="J3" s="273"/>
      <c r="K3" s="273"/>
      <c r="L3" s="273"/>
      <c r="M3" s="274"/>
      <c r="O3" s="227" t="s">
        <v>3420</v>
      </c>
    </row>
    <row r="4" spans="1:15">
      <c r="A4" s="31" t="s">
        <v>3126</v>
      </c>
      <c r="B4" s="31" t="s">
        <v>3125</v>
      </c>
      <c r="C4" s="31" t="s">
        <v>3330</v>
      </c>
      <c r="D4" s="31" t="s">
        <v>3421</v>
      </c>
      <c r="E4" s="31" t="s">
        <v>3422</v>
      </c>
      <c r="F4" s="31" t="s">
        <v>3423</v>
      </c>
      <c r="G4" s="31" t="s">
        <v>3424</v>
      </c>
      <c r="H4" s="31"/>
      <c r="I4" s="31" t="s">
        <v>3330</v>
      </c>
      <c r="J4" s="31" t="s">
        <v>3425</v>
      </c>
      <c r="K4" s="31" t="s">
        <v>3426</v>
      </c>
      <c r="L4" s="31" t="s">
        <v>3427</v>
      </c>
      <c r="M4" s="31" t="s">
        <v>3424</v>
      </c>
      <c r="O4" s="228" t="s">
        <v>3123</v>
      </c>
    </row>
    <row r="5" spans="1:15">
      <c r="A5" s="97" t="s">
        <v>3428</v>
      </c>
      <c r="B5" s="97">
        <v>2008</v>
      </c>
      <c r="C5" s="97">
        <v>12246</v>
      </c>
      <c r="D5" s="97">
        <v>9626</v>
      </c>
      <c r="E5" s="97">
        <v>1387</v>
      </c>
      <c r="F5" s="97">
        <v>1175</v>
      </c>
      <c r="G5" s="97">
        <v>58</v>
      </c>
      <c r="H5" s="97"/>
      <c r="I5" s="97">
        <v>10246</v>
      </c>
      <c r="J5" s="97">
        <v>7858</v>
      </c>
      <c r="K5" s="97">
        <v>1252</v>
      </c>
      <c r="L5" s="97">
        <v>1040</v>
      </c>
      <c r="M5" s="97">
        <v>96</v>
      </c>
    </row>
    <row r="6" spans="1:15">
      <c r="A6" s="97" t="s">
        <v>3428</v>
      </c>
      <c r="B6" s="97">
        <v>2009</v>
      </c>
      <c r="C6" s="97">
        <v>12736</v>
      </c>
      <c r="D6" s="97">
        <v>10224</v>
      </c>
      <c r="E6" s="97">
        <v>1316</v>
      </c>
      <c r="F6" s="97">
        <v>1113</v>
      </c>
      <c r="G6" s="97">
        <v>83</v>
      </c>
      <c r="H6" s="97"/>
      <c r="I6" s="97">
        <v>10564</v>
      </c>
      <c r="J6" s="97">
        <v>8153</v>
      </c>
      <c r="K6" s="97">
        <v>1329</v>
      </c>
      <c r="L6" s="97">
        <v>982</v>
      </c>
      <c r="M6" s="97">
        <v>100</v>
      </c>
    </row>
    <row r="7" spans="1:15" ht="15" customHeight="1">
      <c r="A7" s="97" t="s">
        <v>3428</v>
      </c>
      <c r="B7" s="97">
        <v>2010</v>
      </c>
      <c r="C7" s="97">
        <v>13048</v>
      </c>
      <c r="D7" s="97">
        <v>10645</v>
      </c>
      <c r="E7" s="97">
        <v>1425</v>
      </c>
      <c r="F7" s="97">
        <v>931</v>
      </c>
      <c r="G7" s="97">
        <v>47</v>
      </c>
      <c r="H7" s="97"/>
      <c r="I7" s="97">
        <v>10724</v>
      </c>
      <c r="J7" s="97">
        <v>8397</v>
      </c>
      <c r="K7" s="97">
        <v>1390</v>
      </c>
      <c r="L7" s="97">
        <v>866</v>
      </c>
      <c r="M7" s="97">
        <v>71</v>
      </c>
    </row>
    <row r="8" spans="1:15">
      <c r="A8" s="97" t="s">
        <v>3428</v>
      </c>
      <c r="B8" s="97">
        <v>2011</v>
      </c>
      <c r="C8" s="97">
        <v>12160</v>
      </c>
      <c r="D8" s="97">
        <v>9719</v>
      </c>
      <c r="E8" s="97">
        <v>1475</v>
      </c>
      <c r="F8" s="97">
        <v>925</v>
      </c>
      <c r="G8" s="97">
        <v>41</v>
      </c>
      <c r="H8" s="97"/>
      <c r="I8" s="97">
        <v>10566</v>
      </c>
      <c r="J8" s="97">
        <v>8239</v>
      </c>
      <c r="K8" s="97">
        <v>1413</v>
      </c>
      <c r="L8" s="97">
        <v>828</v>
      </c>
      <c r="M8" s="97">
        <v>86</v>
      </c>
    </row>
    <row r="9" spans="1:15">
      <c r="A9" s="97" t="s">
        <v>3428</v>
      </c>
      <c r="B9" s="97">
        <v>2012</v>
      </c>
      <c r="C9" s="97">
        <v>11430</v>
      </c>
      <c r="D9" s="97">
        <v>9028</v>
      </c>
      <c r="E9" s="97">
        <v>1459</v>
      </c>
      <c r="F9" s="97">
        <v>907</v>
      </c>
      <c r="G9" s="97">
        <v>36</v>
      </c>
      <c r="H9" s="97"/>
      <c r="I9" s="97">
        <v>10009</v>
      </c>
      <c r="J9" s="97">
        <v>7865</v>
      </c>
      <c r="K9" s="97">
        <v>1255</v>
      </c>
      <c r="L9" s="97">
        <v>815</v>
      </c>
      <c r="M9" s="97">
        <v>74</v>
      </c>
    </row>
    <row r="10" spans="1:15">
      <c r="A10" s="97" t="s">
        <v>3428</v>
      </c>
      <c r="B10" s="97">
        <v>2013</v>
      </c>
      <c r="C10" s="97">
        <v>11470</v>
      </c>
      <c r="D10" s="97">
        <v>9015</v>
      </c>
      <c r="E10" s="97">
        <v>1562</v>
      </c>
      <c r="F10" s="97">
        <v>834</v>
      </c>
      <c r="G10" s="97">
        <v>59</v>
      </c>
      <c r="H10" s="97"/>
      <c r="I10" s="97">
        <v>10283</v>
      </c>
      <c r="J10" s="97">
        <v>8055</v>
      </c>
      <c r="K10" s="97">
        <v>1346</v>
      </c>
      <c r="L10" s="97">
        <v>802</v>
      </c>
      <c r="M10" s="97">
        <v>80</v>
      </c>
    </row>
    <row r="11" spans="1:15" ht="15" customHeight="1">
      <c r="A11" s="97" t="s">
        <v>3428</v>
      </c>
      <c r="B11" s="97">
        <v>2014</v>
      </c>
      <c r="C11" s="97">
        <v>10955</v>
      </c>
      <c r="D11" s="97">
        <v>8505</v>
      </c>
      <c r="E11" s="97">
        <v>1607</v>
      </c>
      <c r="F11" s="97">
        <v>796</v>
      </c>
      <c r="G11" s="97">
        <v>47</v>
      </c>
      <c r="H11" s="97"/>
      <c r="I11" s="97">
        <v>10682</v>
      </c>
      <c r="J11" s="97">
        <v>8341</v>
      </c>
      <c r="K11" s="97">
        <v>1411</v>
      </c>
      <c r="L11" s="97">
        <v>848</v>
      </c>
      <c r="M11" s="97">
        <v>82</v>
      </c>
    </row>
    <row r="12" spans="1:15">
      <c r="A12" s="97" t="s">
        <v>3428</v>
      </c>
      <c r="B12" s="97">
        <v>2015</v>
      </c>
      <c r="C12" s="97">
        <v>10465</v>
      </c>
      <c r="D12" s="97">
        <v>8252</v>
      </c>
      <c r="E12" s="97">
        <v>1450</v>
      </c>
      <c r="F12" s="97">
        <v>727</v>
      </c>
      <c r="G12" s="97">
        <v>36</v>
      </c>
      <c r="H12" s="97"/>
      <c r="I12" s="97">
        <v>10026</v>
      </c>
      <c r="J12" s="97">
        <v>7875</v>
      </c>
      <c r="K12" s="97">
        <v>1386</v>
      </c>
      <c r="L12" s="97">
        <v>697</v>
      </c>
      <c r="M12" s="97">
        <v>68</v>
      </c>
    </row>
    <row r="13" spans="1:15">
      <c r="A13" s="97" t="s">
        <v>3428</v>
      </c>
      <c r="B13" s="97">
        <v>2016</v>
      </c>
      <c r="C13" s="97">
        <v>10251</v>
      </c>
      <c r="D13" s="97">
        <v>8009</v>
      </c>
      <c r="E13" s="97">
        <v>1414</v>
      </c>
      <c r="F13" s="97">
        <v>787</v>
      </c>
      <c r="G13" s="97">
        <v>41</v>
      </c>
      <c r="H13" s="97"/>
      <c r="I13" s="97">
        <v>9793</v>
      </c>
      <c r="J13" s="97">
        <v>7754</v>
      </c>
      <c r="K13" s="97">
        <v>1229</v>
      </c>
      <c r="L13" s="97">
        <v>716</v>
      </c>
      <c r="M13" s="97">
        <v>94</v>
      </c>
    </row>
    <row r="14" spans="1:15">
      <c r="A14" s="97" t="s">
        <v>3428</v>
      </c>
      <c r="B14" s="97">
        <v>2017</v>
      </c>
      <c r="C14" s="97">
        <v>10092</v>
      </c>
      <c r="D14" s="97">
        <v>7941</v>
      </c>
      <c r="E14" s="97">
        <v>1370</v>
      </c>
      <c r="F14" s="97">
        <v>744</v>
      </c>
      <c r="G14" s="97">
        <v>37</v>
      </c>
      <c r="H14" s="97"/>
      <c r="I14" s="97">
        <v>9856</v>
      </c>
      <c r="J14" s="97">
        <v>7768</v>
      </c>
      <c r="K14" s="97">
        <v>1286</v>
      </c>
      <c r="L14" s="97">
        <v>755</v>
      </c>
      <c r="M14" s="97">
        <v>47</v>
      </c>
    </row>
    <row r="15" spans="1:15">
      <c r="A15" s="97" t="s">
        <v>3428</v>
      </c>
      <c r="B15" s="97">
        <v>2018</v>
      </c>
      <c r="C15" s="97">
        <v>9795</v>
      </c>
      <c r="D15" s="97">
        <v>7712</v>
      </c>
      <c r="E15" s="97">
        <v>1297</v>
      </c>
      <c r="F15" s="97">
        <v>724</v>
      </c>
      <c r="G15" s="97">
        <v>62</v>
      </c>
      <c r="H15" s="97"/>
      <c r="I15" s="97">
        <v>10072</v>
      </c>
      <c r="J15" s="97">
        <v>8069</v>
      </c>
      <c r="K15" s="97">
        <v>1258</v>
      </c>
      <c r="L15" s="97">
        <v>666</v>
      </c>
      <c r="M15" s="97">
        <v>79</v>
      </c>
    </row>
    <row r="16" spans="1:15">
      <c r="A16" s="97" t="s">
        <v>3428</v>
      </c>
      <c r="B16" s="97">
        <v>2019</v>
      </c>
      <c r="C16" s="97">
        <v>10376</v>
      </c>
      <c r="D16" s="97">
        <v>8201</v>
      </c>
      <c r="E16" s="97">
        <v>1366</v>
      </c>
      <c r="F16" s="97">
        <v>767</v>
      </c>
      <c r="G16" s="97">
        <v>42</v>
      </c>
      <c r="H16" s="97"/>
      <c r="I16" s="97">
        <v>9534</v>
      </c>
      <c r="J16" s="97">
        <v>7560</v>
      </c>
      <c r="K16" s="97">
        <v>1194</v>
      </c>
      <c r="L16" s="97">
        <v>720</v>
      </c>
      <c r="M16" s="97">
        <v>60</v>
      </c>
    </row>
    <row r="17" spans="1:13" ht="15" customHeight="1">
      <c r="A17" s="97" t="s">
        <v>3428</v>
      </c>
      <c r="B17" s="97">
        <v>2020</v>
      </c>
      <c r="C17" s="97">
        <v>9996</v>
      </c>
      <c r="D17" s="97">
        <v>7936</v>
      </c>
      <c r="E17" s="97">
        <v>1203</v>
      </c>
      <c r="F17" s="97">
        <v>809</v>
      </c>
      <c r="G17" s="97">
        <v>48</v>
      </c>
      <c r="H17" s="97"/>
      <c r="I17" s="97">
        <v>8690</v>
      </c>
      <c r="J17" s="97">
        <v>6692</v>
      </c>
      <c r="K17" s="97">
        <v>1210</v>
      </c>
      <c r="L17" s="97">
        <v>725</v>
      </c>
      <c r="M17" s="97">
        <v>63</v>
      </c>
    </row>
    <row r="18" spans="1:13">
      <c r="A18" s="97" t="s">
        <v>3428</v>
      </c>
      <c r="B18" s="97">
        <v>2021</v>
      </c>
      <c r="C18" s="97">
        <v>10356</v>
      </c>
      <c r="D18" s="97">
        <v>8333</v>
      </c>
      <c r="E18" s="97">
        <v>1237</v>
      </c>
      <c r="F18" s="97">
        <v>748</v>
      </c>
      <c r="G18" s="97">
        <v>38</v>
      </c>
      <c r="H18" s="97"/>
      <c r="I18" s="97">
        <v>8264</v>
      </c>
      <c r="J18" s="97">
        <v>6248</v>
      </c>
      <c r="K18" s="97">
        <v>1225</v>
      </c>
      <c r="L18" s="97">
        <v>711</v>
      </c>
      <c r="M18" s="97">
        <v>80</v>
      </c>
    </row>
    <row r="19" spans="1:13">
      <c r="A19" s="97" t="s">
        <v>3429</v>
      </c>
      <c r="B19" s="97">
        <v>2008</v>
      </c>
      <c r="C19" s="97">
        <v>2771</v>
      </c>
      <c r="D19" s="97">
        <v>2255</v>
      </c>
      <c r="E19" s="97">
        <v>184</v>
      </c>
      <c r="F19" s="97">
        <v>322</v>
      </c>
      <c r="G19" s="97">
        <v>10</v>
      </c>
      <c r="H19" s="97"/>
      <c r="I19" s="97">
        <v>2036</v>
      </c>
      <c r="J19" s="97">
        <v>1607</v>
      </c>
      <c r="K19" s="97">
        <v>148</v>
      </c>
      <c r="L19" s="97">
        <v>253</v>
      </c>
      <c r="M19" s="97">
        <v>28</v>
      </c>
    </row>
    <row r="20" spans="1:13">
      <c r="A20" s="97" t="s">
        <v>3429</v>
      </c>
      <c r="B20" s="97">
        <v>2009</v>
      </c>
      <c r="C20" s="97">
        <v>2789</v>
      </c>
      <c r="D20" s="97">
        <v>2274</v>
      </c>
      <c r="E20" s="97">
        <v>166</v>
      </c>
      <c r="F20" s="97">
        <v>328</v>
      </c>
      <c r="G20" s="97">
        <v>21</v>
      </c>
      <c r="H20" s="97"/>
      <c r="I20" s="97">
        <v>2112</v>
      </c>
      <c r="J20" s="97">
        <v>1682</v>
      </c>
      <c r="K20" s="97">
        <v>163</v>
      </c>
      <c r="L20" s="97">
        <v>244</v>
      </c>
      <c r="M20" s="97">
        <v>23</v>
      </c>
    </row>
    <row r="21" spans="1:13">
      <c r="A21" s="97" t="s">
        <v>3429</v>
      </c>
      <c r="B21" s="97">
        <v>2010</v>
      </c>
      <c r="C21" s="97">
        <v>2786</v>
      </c>
      <c r="D21" s="97">
        <v>2385</v>
      </c>
      <c r="E21" s="97">
        <v>140</v>
      </c>
      <c r="F21" s="97">
        <v>250</v>
      </c>
      <c r="G21" s="97">
        <v>11</v>
      </c>
      <c r="H21" s="97"/>
      <c r="I21" s="97">
        <v>2186</v>
      </c>
      <c r="J21" s="97">
        <v>1739</v>
      </c>
      <c r="K21" s="97">
        <v>207</v>
      </c>
      <c r="L21" s="97">
        <v>217</v>
      </c>
      <c r="M21" s="97">
        <v>23</v>
      </c>
    </row>
    <row r="22" spans="1:13">
      <c r="A22" s="97" t="s">
        <v>3429</v>
      </c>
      <c r="B22" s="97">
        <v>2011</v>
      </c>
      <c r="C22" s="97">
        <v>2600</v>
      </c>
      <c r="D22" s="97">
        <v>2170</v>
      </c>
      <c r="E22" s="97">
        <v>181</v>
      </c>
      <c r="F22" s="97">
        <v>235</v>
      </c>
      <c r="G22" s="97">
        <v>14</v>
      </c>
      <c r="H22" s="97"/>
      <c r="I22" s="97">
        <v>2027</v>
      </c>
      <c r="J22" s="97">
        <v>1655</v>
      </c>
      <c r="K22" s="97">
        <v>152</v>
      </c>
      <c r="L22" s="97">
        <v>200</v>
      </c>
      <c r="M22" s="97">
        <v>20</v>
      </c>
    </row>
    <row r="23" spans="1:13">
      <c r="A23" s="97" t="s">
        <v>3429</v>
      </c>
      <c r="B23" s="97">
        <v>2012</v>
      </c>
      <c r="C23" s="97">
        <v>2451</v>
      </c>
      <c r="D23" s="97">
        <v>2089</v>
      </c>
      <c r="E23" s="97">
        <v>133</v>
      </c>
      <c r="F23" s="97">
        <v>218</v>
      </c>
      <c r="G23" s="97">
        <v>11</v>
      </c>
      <c r="H23" s="97"/>
      <c r="I23" s="97">
        <v>2115</v>
      </c>
      <c r="J23" s="97">
        <v>1760</v>
      </c>
      <c r="K23" s="97">
        <v>147</v>
      </c>
      <c r="L23" s="97">
        <v>192</v>
      </c>
      <c r="M23" s="97">
        <v>16</v>
      </c>
    </row>
    <row r="24" spans="1:13">
      <c r="A24" s="97" t="s">
        <v>3429</v>
      </c>
      <c r="B24" s="97">
        <v>2013</v>
      </c>
      <c r="C24" s="97">
        <v>2471</v>
      </c>
      <c r="D24" s="97">
        <v>2074</v>
      </c>
      <c r="E24" s="97">
        <v>150</v>
      </c>
      <c r="F24" s="97">
        <v>234</v>
      </c>
      <c r="G24" s="97">
        <v>13</v>
      </c>
      <c r="H24" s="97"/>
      <c r="I24" s="97">
        <v>2311</v>
      </c>
      <c r="J24" s="97">
        <v>1923</v>
      </c>
      <c r="K24" s="97">
        <v>177</v>
      </c>
      <c r="L24" s="97">
        <v>194</v>
      </c>
      <c r="M24" s="97">
        <v>17</v>
      </c>
    </row>
    <row r="25" spans="1:13">
      <c r="A25" s="97" t="s">
        <v>3429</v>
      </c>
      <c r="B25" s="97">
        <v>2014</v>
      </c>
      <c r="C25" s="97">
        <v>2322</v>
      </c>
      <c r="D25" s="97">
        <v>1920</v>
      </c>
      <c r="E25" s="97">
        <v>174</v>
      </c>
      <c r="F25" s="97">
        <v>214</v>
      </c>
      <c r="G25" s="97">
        <v>14</v>
      </c>
      <c r="H25" s="97"/>
      <c r="I25" s="97">
        <v>2205</v>
      </c>
      <c r="J25" s="97">
        <v>1801</v>
      </c>
      <c r="K25" s="97">
        <v>202</v>
      </c>
      <c r="L25" s="97">
        <v>182</v>
      </c>
      <c r="M25" s="97">
        <v>20</v>
      </c>
    </row>
    <row r="26" spans="1:13">
      <c r="A26" s="97" t="s">
        <v>3429</v>
      </c>
      <c r="B26" s="97">
        <v>2015</v>
      </c>
      <c r="C26" s="97">
        <v>2289</v>
      </c>
      <c r="D26" s="97">
        <v>1957</v>
      </c>
      <c r="E26" s="97">
        <v>148</v>
      </c>
      <c r="F26" s="97">
        <v>173</v>
      </c>
      <c r="G26" s="97">
        <v>11</v>
      </c>
      <c r="H26" s="97"/>
      <c r="I26" s="97">
        <v>2208</v>
      </c>
      <c r="J26" s="97">
        <v>1850</v>
      </c>
      <c r="K26" s="97">
        <v>201</v>
      </c>
      <c r="L26" s="97">
        <v>137</v>
      </c>
      <c r="M26" s="97">
        <v>20</v>
      </c>
    </row>
    <row r="27" spans="1:13">
      <c r="A27" s="97" t="s">
        <v>3429</v>
      </c>
      <c r="B27" s="97">
        <v>2016</v>
      </c>
      <c r="C27" s="97">
        <v>2183</v>
      </c>
      <c r="D27" s="97">
        <v>1816</v>
      </c>
      <c r="E27" s="97">
        <v>137</v>
      </c>
      <c r="F27" s="97">
        <v>223</v>
      </c>
      <c r="G27" s="97">
        <v>7</v>
      </c>
      <c r="H27" s="97"/>
      <c r="I27" s="97">
        <v>2259</v>
      </c>
      <c r="J27" s="97">
        <v>1874</v>
      </c>
      <c r="K27" s="97">
        <v>178</v>
      </c>
      <c r="L27" s="97">
        <v>179</v>
      </c>
      <c r="M27" s="97">
        <v>28</v>
      </c>
    </row>
    <row r="28" spans="1:13">
      <c r="A28" s="97" t="s">
        <v>3429</v>
      </c>
      <c r="B28" s="97">
        <v>2017</v>
      </c>
      <c r="C28" s="97">
        <v>2073</v>
      </c>
      <c r="D28" s="97">
        <v>1740</v>
      </c>
      <c r="E28" s="97">
        <v>127</v>
      </c>
      <c r="F28" s="97">
        <v>196</v>
      </c>
      <c r="G28" s="97">
        <v>10</v>
      </c>
      <c r="H28" s="97"/>
      <c r="I28" s="97">
        <v>2368</v>
      </c>
      <c r="J28" s="97">
        <v>1964</v>
      </c>
      <c r="K28" s="97">
        <v>216</v>
      </c>
      <c r="L28" s="97">
        <v>173</v>
      </c>
      <c r="M28" s="97">
        <v>15</v>
      </c>
    </row>
    <row r="29" spans="1:13">
      <c r="A29" s="97" t="s">
        <v>3429</v>
      </c>
      <c r="B29" s="97">
        <v>2018</v>
      </c>
      <c r="C29" s="97">
        <v>2005</v>
      </c>
      <c r="D29" s="97">
        <v>1637</v>
      </c>
      <c r="E29" s="97">
        <v>120</v>
      </c>
      <c r="F29" s="97">
        <v>223</v>
      </c>
      <c r="G29" s="97">
        <v>25</v>
      </c>
      <c r="H29" s="97"/>
      <c r="I29" s="97">
        <v>2790</v>
      </c>
      <c r="J29" s="97">
        <v>2392</v>
      </c>
      <c r="K29" s="97">
        <v>202</v>
      </c>
      <c r="L29" s="97">
        <v>166</v>
      </c>
      <c r="M29" s="97">
        <v>30</v>
      </c>
    </row>
    <row r="30" spans="1:13">
      <c r="A30" s="97" t="s">
        <v>3429</v>
      </c>
      <c r="B30" s="97">
        <v>2019</v>
      </c>
      <c r="C30" s="97">
        <v>2007</v>
      </c>
      <c r="D30" s="97">
        <v>1662</v>
      </c>
      <c r="E30" s="97">
        <v>129</v>
      </c>
      <c r="F30" s="97">
        <v>208</v>
      </c>
      <c r="G30" s="97">
        <v>8</v>
      </c>
      <c r="H30" s="97"/>
      <c r="I30" s="97">
        <v>2229</v>
      </c>
      <c r="J30" s="97">
        <v>1871</v>
      </c>
      <c r="K30" s="97">
        <v>175</v>
      </c>
      <c r="L30" s="97">
        <v>160</v>
      </c>
      <c r="M30" s="97">
        <v>23</v>
      </c>
    </row>
    <row r="31" spans="1:13">
      <c r="A31" s="97" t="s">
        <v>3429</v>
      </c>
      <c r="B31" s="97">
        <v>2020</v>
      </c>
      <c r="C31" s="97">
        <v>2138</v>
      </c>
      <c r="D31" s="97">
        <v>1717</v>
      </c>
      <c r="E31" s="97">
        <v>160</v>
      </c>
      <c r="F31" s="97">
        <v>256</v>
      </c>
      <c r="G31" s="97">
        <v>5</v>
      </c>
      <c r="H31" s="97"/>
      <c r="I31" s="97">
        <v>1764</v>
      </c>
      <c r="J31" s="97">
        <v>1326</v>
      </c>
      <c r="K31" s="97">
        <v>224</v>
      </c>
      <c r="L31" s="97">
        <v>202</v>
      </c>
      <c r="M31" s="97">
        <v>12</v>
      </c>
    </row>
    <row r="32" spans="1:13">
      <c r="A32" s="97" t="s">
        <v>3429</v>
      </c>
      <c r="B32" s="97">
        <v>2021</v>
      </c>
      <c r="C32" s="97">
        <v>2113</v>
      </c>
      <c r="D32" s="97">
        <v>1824</v>
      </c>
      <c r="E32" s="97">
        <v>100</v>
      </c>
      <c r="F32" s="97">
        <v>177</v>
      </c>
      <c r="G32" s="97">
        <v>12</v>
      </c>
      <c r="H32" s="97"/>
      <c r="I32" s="97">
        <v>1923</v>
      </c>
      <c r="J32" s="97">
        <v>1492</v>
      </c>
      <c r="K32" s="97">
        <v>232</v>
      </c>
      <c r="L32" s="97">
        <v>172</v>
      </c>
      <c r="M32" s="97">
        <v>27</v>
      </c>
    </row>
    <row r="33" spans="1:13">
      <c r="A33" s="97" t="s">
        <v>3430</v>
      </c>
      <c r="B33" s="97">
        <v>2008</v>
      </c>
      <c r="C33" s="97">
        <v>786</v>
      </c>
      <c r="D33" s="97">
        <v>700</v>
      </c>
      <c r="E33" s="97">
        <v>38</v>
      </c>
      <c r="F33" s="97">
        <v>46</v>
      </c>
      <c r="G33" s="97">
        <v>2</v>
      </c>
      <c r="H33" s="97"/>
      <c r="I33" s="97">
        <v>718</v>
      </c>
      <c r="J33" s="97">
        <v>595</v>
      </c>
      <c r="K33" s="97">
        <v>47</v>
      </c>
      <c r="L33" s="97">
        <v>72</v>
      </c>
      <c r="M33" s="97">
        <v>4</v>
      </c>
    </row>
    <row r="34" spans="1:13">
      <c r="A34" s="97" t="s">
        <v>3430</v>
      </c>
      <c r="B34" s="97">
        <v>2009</v>
      </c>
      <c r="C34" s="97">
        <v>866</v>
      </c>
      <c r="D34" s="97">
        <v>775</v>
      </c>
      <c r="E34" s="97">
        <v>55</v>
      </c>
      <c r="F34" s="97">
        <v>30</v>
      </c>
      <c r="G34" s="97">
        <v>6</v>
      </c>
      <c r="H34" s="97"/>
      <c r="I34" s="97">
        <v>761</v>
      </c>
      <c r="J34" s="97">
        <v>624</v>
      </c>
      <c r="K34" s="97">
        <v>62</v>
      </c>
      <c r="L34" s="97">
        <v>72</v>
      </c>
      <c r="M34" s="97">
        <v>3</v>
      </c>
    </row>
    <row r="35" spans="1:13">
      <c r="A35" s="97" t="s">
        <v>3430</v>
      </c>
      <c r="B35" s="97">
        <v>2010</v>
      </c>
      <c r="C35" s="97">
        <v>913</v>
      </c>
      <c r="D35" s="97">
        <v>837</v>
      </c>
      <c r="E35" s="97">
        <v>57</v>
      </c>
      <c r="F35" s="97">
        <v>17</v>
      </c>
      <c r="G35" s="97">
        <v>2</v>
      </c>
      <c r="H35" s="97"/>
      <c r="I35" s="97">
        <v>895</v>
      </c>
      <c r="J35" s="97">
        <v>802</v>
      </c>
      <c r="K35" s="97">
        <v>52</v>
      </c>
      <c r="L35" s="97">
        <v>40</v>
      </c>
      <c r="M35" s="97">
        <v>1</v>
      </c>
    </row>
    <row r="36" spans="1:13">
      <c r="A36" s="97" t="s">
        <v>3430</v>
      </c>
      <c r="B36" s="97">
        <v>2011</v>
      </c>
      <c r="C36" s="97">
        <v>948</v>
      </c>
      <c r="D36" s="97">
        <v>854</v>
      </c>
      <c r="E36" s="97">
        <v>60</v>
      </c>
      <c r="F36" s="97">
        <v>32</v>
      </c>
      <c r="G36" s="97">
        <v>2</v>
      </c>
      <c r="H36" s="97"/>
      <c r="I36" s="97">
        <v>865</v>
      </c>
      <c r="J36" s="97">
        <v>751</v>
      </c>
      <c r="K36" s="97">
        <v>46</v>
      </c>
      <c r="L36" s="97">
        <v>62</v>
      </c>
      <c r="M36" s="97">
        <v>6</v>
      </c>
    </row>
    <row r="37" spans="1:13">
      <c r="A37" s="97" t="s">
        <v>3430</v>
      </c>
      <c r="B37" s="97">
        <v>2012</v>
      </c>
      <c r="C37" s="97">
        <v>842</v>
      </c>
      <c r="D37" s="97">
        <v>781</v>
      </c>
      <c r="E37" s="97">
        <v>43</v>
      </c>
      <c r="F37" s="97">
        <v>18</v>
      </c>
      <c r="G37" s="97">
        <v>0</v>
      </c>
      <c r="H37" s="97"/>
      <c r="I37" s="97">
        <v>723</v>
      </c>
      <c r="J37" s="97">
        <v>631</v>
      </c>
      <c r="K37" s="97">
        <v>39</v>
      </c>
      <c r="L37" s="97">
        <v>51</v>
      </c>
      <c r="M37" s="97">
        <v>2</v>
      </c>
    </row>
    <row r="38" spans="1:13">
      <c r="A38" s="97" t="s">
        <v>3430</v>
      </c>
      <c r="B38" s="97">
        <v>2013</v>
      </c>
      <c r="C38" s="97">
        <v>859</v>
      </c>
      <c r="D38" s="97">
        <v>795</v>
      </c>
      <c r="E38" s="97">
        <v>49</v>
      </c>
      <c r="F38" s="97">
        <v>13</v>
      </c>
      <c r="G38" s="97">
        <v>2</v>
      </c>
      <c r="H38" s="97"/>
      <c r="I38" s="97">
        <v>797</v>
      </c>
      <c r="J38" s="97">
        <v>681</v>
      </c>
      <c r="K38" s="97">
        <v>62</v>
      </c>
      <c r="L38" s="97">
        <v>52</v>
      </c>
      <c r="M38" s="97">
        <v>2</v>
      </c>
    </row>
    <row r="39" spans="1:13">
      <c r="A39" s="97" t="s">
        <v>3430</v>
      </c>
      <c r="B39" s="97">
        <v>2014</v>
      </c>
      <c r="C39" s="97">
        <v>761</v>
      </c>
      <c r="D39" s="97">
        <v>699</v>
      </c>
      <c r="E39" s="97">
        <v>52</v>
      </c>
      <c r="F39" s="97">
        <v>7</v>
      </c>
      <c r="G39" s="97">
        <v>3</v>
      </c>
      <c r="H39" s="97"/>
      <c r="I39" s="97">
        <v>942</v>
      </c>
      <c r="J39" s="97">
        <v>831</v>
      </c>
      <c r="K39" s="97">
        <v>48</v>
      </c>
      <c r="L39" s="97">
        <v>57</v>
      </c>
      <c r="M39" s="97">
        <v>6</v>
      </c>
    </row>
    <row r="40" spans="1:13">
      <c r="A40" s="97" t="s">
        <v>3430</v>
      </c>
      <c r="B40" s="97">
        <v>2015</v>
      </c>
      <c r="C40" s="97">
        <v>842</v>
      </c>
      <c r="D40" s="97">
        <v>760</v>
      </c>
      <c r="E40" s="97">
        <v>73</v>
      </c>
      <c r="F40" s="97">
        <v>9</v>
      </c>
      <c r="G40" s="97">
        <v>0</v>
      </c>
      <c r="H40" s="97"/>
      <c r="I40" s="97">
        <v>769</v>
      </c>
      <c r="J40" s="97">
        <v>675</v>
      </c>
      <c r="K40" s="97">
        <v>60</v>
      </c>
      <c r="L40" s="97">
        <v>32</v>
      </c>
      <c r="M40" s="97">
        <v>2</v>
      </c>
    </row>
    <row r="41" spans="1:13">
      <c r="A41" s="97" t="s">
        <v>3430</v>
      </c>
      <c r="B41" s="97">
        <v>2016</v>
      </c>
      <c r="C41" s="97">
        <v>699</v>
      </c>
      <c r="D41" s="97">
        <v>633</v>
      </c>
      <c r="E41" s="97">
        <v>46</v>
      </c>
      <c r="F41" s="97">
        <v>20</v>
      </c>
      <c r="G41" s="97">
        <v>0</v>
      </c>
      <c r="H41" s="97"/>
      <c r="I41" s="97">
        <v>795</v>
      </c>
      <c r="J41" s="97">
        <v>707</v>
      </c>
      <c r="K41" s="97">
        <v>33</v>
      </c>
      <c r="L41" s="97">
        <v>51</v>
      </c>
      <c r="M41" s="97">
        <v>4</v>
      </c>
    </row>
    <row r="42" spans="1:13">
      <c r="A42" s="97" t="s">
        <v>3430</v>
      </c>
      <c r="B42" s="97">
        <v>2017</v>
      </c>
      <c r="C42" s="97">
        <v>750</v>
      </c>
      <c r="D42" s="97">
        <v>684</v>
      </c>
      <c r="E42" s="97">
        <v>57</v>
      </c>
      <c r="F42" s="97">
        <v>8</v>
      </c>
      <c r="G42" s="97">
        <v>1</v>
      </c>
      <c r="H42" s="97"/>
      <c r="I42" s="97">
        <v>749</v>
      </c>
      <c r="J42" s="97">
        <v>662</v>
      </c>
      <c r="K42" s="97">
        <v>44</v>
      </c>
      <c r="L42" s="97">
        <v>39</v>
      </c>
      <c r="M42" s="97">
        <v>4</v>
      </c>
    </row>
    <row r="43" spans="1:13">
      <c r="A43" s="97" t="s">
        <v>3430</v>
      </c>
      <c r="B43" s="97">
        <v>2018</v>
      </c>
      <c r="C43" s="97">
        <v>754</v>
      </c>
      <c r="D43" s="97">
        <v>703</v>
      </c>
      <c r="E43" s="97">
        <v>37</v>
      </c>
      <c r="F43" s="97">
        <v>10</v>
      </c>
      <c r="G43" s="97">
        <v>4</v>
      </c>
      <c r="H43" s="97"/>
      <c r="I43" s="97">
        <v>729</v>
      </c>
      <c r="J43" s="97">
        <v>632</v>
      </c>
      <c r="K43" s="97">
        <v>41</v>
      </c>
      <c r="L43" s="97">
        <v>52</v>
      </c>
      <c r="M43" s="97">
        <v>4</v>
      </c>
    </row>
    <row r="44" spans="1:13">
      <c r="A44" s="97" t="s">
        <v>3430</v>
      </c>
      <c r="B44" s="97">
        <v>2019</v>
      </c>
      <c r="C44" s="97">
        <v>815</v>
      </c>
      <c r="D44" s="97">
        <v>733</v>
      </c>
      <c r="E44" s="97">
        <v>47</v>
      </c>
      <c r="F44" s="97">
        <v>26</v>
      </c>
      <c r="G44" s="97">
        <v>9</v>
      </c>
      <c r="H44" s="97"/>
      <c r="I44" s="97">
        <v>737</v>
      </c>
      <c r="J44" s="97">
        <v>647</v>
      </c>
      <c r="K44" s="97">
        <v>52</v>
      </c>
      <c r="L44" s="97">
        <v>27</v>
      </c>
      <c r="M44" s="97">
        <v>11</v>
      </c>
    </row>
    <row r="45" spans="1:13">
      <c r="A45" s="97" t="s">
        <v>3430</v>
      </c>
      <c r="B45" s="97">
        <v>2020</v>
      </c>
      <c r="C45" s="97">
        <v>735</v>
      </c>
      <c r="D45" s="97">
        <v>661</v>
      </c>
      <c r="E45" s="97">
        <v>39</v>
      </c>
      <c r="F45" s="97">
        <v>27</v>
      </c>
      <c r="G45" s="97">
        <v>8</v>
      </c>
      <c r="H45" s="97"/>
      <c r="I45" s="97">
        <v>751</v>
      </c>
      <c r="J45" s="97">
        <v>688</v>
      </c>
      <c r="K45" s="97">
        <v>36</v>
      </c>
      <c r="L45" s="97">
        <v>21</v>
      </c>
      <c r="M45" s="97">
        <v>6</v>
      </c>
    </row>
    <row r="46" spans="1:13">
      <c r="A46" s="97" t="s">
        <v>3430</v>
      </c>
      <c r="B46" s="97">
        <v>2021</v>
      </c>
      <c r="C46" s="97">
        <v>691</v>
      </c>
      <c r="D46" s="97">
        <v>591</v>
      </c>
      <c r="E46" s="97">
        <v>49</v>
      </c>
      <c r="F46" s="97">
        <v>44</v>
      </c>
      <c r="G46" s="97">
        <v>7</v>
      </c>
      <c r="H46" s="97"/>
      <c r="I46" s="97">
        <v>507</v>
      </c>
      <c r="J46" s="97">
        <v>421</v>
      </c>
      <c r="K46" s="97">
        <v>36</v>
      </c>
      <c r="L46" s="97">
        <v>38</v>
      </c>
      <c r="M46" s="97">
        <v>12</v>
      </c>
    </row>
    <row r="47" spans="1:13">
      <c r="A47" s="97" t="s">
        <v>3431</v>
      </c>
      <c r="B47" s="97">
        <v>2008</v>
      </c>
      <c r="C47" s="97">
        <v>3471</v>
      </c>
      <c r="D47" s="97">
        <v>2541</v>
      </c>
      <c r="E47" s="97">
        <v>558</v>
      </c>
      <c r="F47" s="97">
        <v>349</v>
      </c>
      <c r="G47" s="97">
        <v>23</v>
      </c>
      <c r="H47" s="97"/>
      <c r="I47" s="97">
        <v>3197</v>
      </c>
      <c r="J47" s="97">
        <v>2339</v>
      </c>
      <c r="K47" s="97">
        <v>518</v>
      </c>
      <c r="L47" s="97">
        <v>309</v>
      </c>
      <c r="M47" s="97">
        <v>31</v>
      </c>
    </row>
    <row r="48" spans="1:13">
      <c r="A48" s="97" t="s">
        <v>3431</v>
      </c>
      <c r="B48" s="97">
        <v>2009</v>
      </c>
      <c r="C48" s="97">
        <v>3507</v>
      </c>
      <c r="D48" s="97">
        <v>2643</v>
      </c>
      <c r="E48" s="97">
        <v>518</v>
      </c>
      <c r="F48" s="97">
        <v>322</v>
      </c>
      <c r="G48" s="97">
        <v>24</v>
      </c>
      <c r="H48" s="97"/>
      <c r="I48" s="97">
        <v>3403</v>
      </c>
      <c r="J48" s="97">
        <v>2510</v>
      </c>
      <c r="K48" s="97">
        <v>539</v>
      </c>
      <c r="L48" s="97">
        <v>323</v>
      </c>
      <c r="M48" s="97">
        <v>31</v>
      </c>
    </row>
    <row r="49" spans="1:13">
      <c r="A49" s="97" t="s">
        <v>3431</v>
      </c>
      <c r="B49" s="97">
        <v>2010</v>
      </c>
      <c r="C49" s="97">
        <v>3721</v>
      </c>
      <c r="D49" s="97">
        <v>2829</v>
      </c>
      <c r="E49" s="97">
        <v>578</v>
      </c>
      <c r="F49" s="97">
        <v>300</v>
      </c>
      <c r="G49" s="97">
        <v>14</v>
      </c>
      <c r="H49" s="97"/>
      <c r="I49" s="97">
        <v>3319</v>
      </c>
      <c r="J49" s="97">
        <v>2441</v>
      </c>
      <c r="K49" s="97">
        <v>559</v>
      </c>
      <c r="L49" s="97">
        <v>297</v>
      </c>
      <c r="M49" s="97">
        <v>22</v>
      </c>
    </row>
    <row r="50" spans="1:13">
      <c r="A50" s="97" t="s">
        <v>3431</v>
      </c>
      <c r="B50" s="97">
        <v>2011</v>
      </c>
      <c r="C50" s="97">
        <v>3601</v>
      </c>
      <c r="D50" s="97">
        <v>2676</v>
      </c>
      <c r="E50" s="97">
        <v>633</v>
      </c>
      <c r="F50" s="97">
        <v>285</v>
      </c>
      <c r="G50" s="97">
        <v>7</v>
      </c>
      <c r="H50" s="97"/>
      <c r="I50" s="97">
        <v>3375</v>
      </c>
      <c r="J50" s="97">
        <v>2471</v>
      </c>
      <c r="K50" s="97">
        <v>613</v>
      </c>
      <c r="L50" s="97">
        <v>258</v>
      </c>
      <c r="M50" s="97">
        <v>33</v>
      </c>
    </row>
    <row r="51" spans="1:13">
      <c r="A51" s="97" t="s">
        <v>3431</v>
      </c>
      <c r="B51" s="97">
        <v>2012</v>
      </c>
      <c r="C51" s="97">
        <v>3474</v>
      </c>
      <c r="D51" s="97">
        <v>2542</v>
      </c>
      <c r="E51" s="97">
        <v>657</v>
      </c>
      <c r="F51" s="97">
        <v>264</v>
      </c>
      <c r="G51" s="97">
        <v>11</v>
      </c>
      <c r="H51" s="97"/>
      <c r="I51" s="97">
        <v>3074</v>
      </c>
      <c r="J51" s="97">
        <v>2291</v>
      </c>
      <c r="K51" s="97">
        <v>508</v>
      </c>
      <c r="L51" s="97">
        <v>253</v>
      </c>
      <c r="M51" s="97">
        <v>22</v>
      </c>
    </row>
    <row r="52" spans="1:13">
      <c r="A52" s="97" t="s">
        <v>3431</v>
      </c>
      <c r="B52" s="97">
        <v>2013</v>
      </c>
      <c r="C52" s="97">
        <v>3758</v>
      </c>
      <c r="D52" s="97">
        <v>2807</v>
      </c>
      <c r="E52" s="97">
        <v>683</v>
      </c>
      <c r="F52" s="97">
        <v>247</v>
      </c>
      <c r="G52" s="97">
        <v>21</v>
      </c>
      <c r="H52" s="97"/>
      <c r="I52" s="97">
        <v>3131</v>
      </c>
      <c r="J52" s="97">
        <v>2335</v>
      </c>
      <c r="K52" s="97">
        <v>525</v>
      </c>
      <c r="L52" s="97">
        <v>241</v>
      </c>
      <c r="M52" s="97">
        <v>30</v>
      </c>
    </row>
    <row r="53" spans="1:13">
      <c r="A53" s="97" t="s">
        <v>3431</v>
      </c>
      <c r="B53" s="97">
        <v>2014</v>
      </c>
      <c r="C53" s="97">
        <v>3586</v>
      </c>
      <c r="D53" s="97">
        <v>2648</v>
      </c>
      <c r="E53" s="97">
        <v>678</v>
      </c>
      <c r="F53" s="97">
        <v>240</v>
      </c>
      <c r="G53" s="97">
        <v>20</v>
      </c>
      <c r="H53" s="97"/>
      <c r="I53" s="97">
        <v>3520</v>
      </c>
      <c r="J53" s="97">
        <v>2623</v>
      </c>
      <c r="K53" s="97">
        <v>609</v>
      </c>
      <c r="L53" s="97">
        <v>250</v>
      </c>
      <c r="M53" s="97">
        <v>38</v>
      </c>
    </row>
    <row r="54" spans="1:13">
      <c r="A54" s="97" t="s">
        <v>3431</v>
      </c>
      <c r="B54" s="97">
        <v>2015</v>
      </c>
      <c r="C54" s="97">
        <v>3136</v>
      </c>
      <c r="D54" s="97">
        <v>2332</v>
      </c>
      <c r="E54" s="97">
        <v>557</v>
      </c>
      <c r="F54" s="97">
        <v>235</v>
      </c>
      <c r="G54" s="97">
        <v>12</v>
      </c>
      <c r="H54" s="97"/>
      <c r="I54" s="97">
        <v>3124</v>
      </c>
      <c r="J54" s="97">
        <v>2311</v>
      </c>
      <c r="K54" s="97">
        <v>561</v>
      </c>
      <c r="L54" s="97">
        <v>227</v>
      </c>
      <c r="M54" s="97">
        <v>25</v>
      </c>
    </row>
    <row r="55" spans="1:13">
      <c r="A55" s="97" t="s">
        <v>3431</v>
      </c>
      <c r="B55" s="97">
        <v>2016</v>
      </c>
      <c r="C55" s="97">
        <v>3204</v>
      </c>
      <c r="D55" s="97">
        <v>2365</v>
      </c>
      <c r="E55" s="97">
        <v>597</v>
      </c>
      <c r="F55" s="97">
        <v>230</v>
      </c>
      <c r="G55" s="97">
        <v>12</v>
      </c>
      <c r="H55" s="97"/>
      <c r="I55" s="97">
        <v>2884</v>
      </c>
      <c r="J55" s="97">
        <v>2184</v>
      </c>
      <c r="K55" s="97">
        <v>474</v>
      </c>
      <c r="L55" s="97">
        <v>205</v>
      </c>
      <c r="M55" s="97">
        <v>21</v>
      </c>
    </row>
    <row r="56" spans="1:13">
      <c r="A56" s="97" t="s">
        <v>3431</v>
      </c>
      <c r="B56" s="97">
        <v>2017</v>
      </c>
      <c r="C56" s="97">
        <v>3181</v>
      </c>
      <c r="D56" s="97">
        <v>2401</v>
      </c>
      <c r="E56" s="97">
        <v>540</v>
      </c>
      <c r="F56" s="97">
        <v>231</v>
      </c>
      <c r="G56" s="97">
        <v>9</v>
      </c>
      <c r="H56" s="97"/>
      <c r="I56" s="97">
        <v>3041</v>
      </c>
      <c r="J56" s="97">
        <v>2288</v>
      </c>
      <c r="K56" s="97">
        <v>517</v>
      </c>
      <c r="L56" s="97">
        <v>224</v>
      </c>
      <c r="M56" s="97">
        <v>12</v>
      </c>
    </row>
    <row r="57" spans="1:13">
      <c r="A57" s="97" t="s">
        <v>3431</v>
      </c>
      <c r="B57" s="97">
        <v>2018</v>
      </c>
      <c r="C57" s="97">
        <v>3122</v>
      </c>
      <c r="D57" s="97">
        <v>2443</v>
      </c>
      <c r="E57" s="97">
        <v>487</v>
      </c>
      <c r="F57" s="97">
        <v>179</v>
      </c>
      <c r="G57" s="97">
        <v>13</v>
      </c>
      <c r="H57" s="97"/>
      <c r="I57" s="97">
        <v>2922</v>
      </c>
      <c r="J57" s="97">
        <v>2215</v>
      </c>
      <c r="K57" s="97">
        <v>511</v>
      </c>
      <c r="L57" s="97">
        <v>177</v>
      </c>
      <c r="M57" s="97">
        <v>19</v>
      </c>
    </row>
    <row r="58" spans="1:13">
      <c r="A58" s="97" t="s">
        <v>3431</v>
      </c>
      <c r="B58" s="97">
        <v>2019</v>
      </c>
      <c r="C58" s="97">
        <v>3263</v>
      </c>
      <c r="D58" s="97">
        <v>2489</v>
      </c>
      <c r="E58" s="97">
        <v>544</v>
      </c>
      <c r="F58" s="97">
        <v>220</v>
      </c>
      <c r="G58" s="97">
        <v>10</v>
      </c>
      <c r="H58" s="97"/>
      <c r="I58" s="97">
        <v>2806</v>
      </c>
      <c r="J58" s="97">
        <v>2118</v>
      </c>
      <c r="K58" s="97">
        <v>450</v>
      </c>
      <c r="L58" s="97">
        <v>222</v>
      </c>
      <c r="M58" s="97">
        <v>16</v>
      </c>
    </row>
    <row r="59" spans="1:13">
      <c r="A59" s="97" t="s">
        <v>3431</v>
      </c>
      <c r="B59" s="97">
        <v>2020</v>
      </c>
      <c r="C59" s="97">
        <v>3123</v>
      </c>
      <c r="D59" s="97">
        <v>2425</v>
      </c>
      <c r="E59" s="97">
        <v>481</v>
      </c>
      <c r="F59" s="97">
        <v>204</v>
      </c>
      <c r="G59" s="97">
        <v>13</v>
      </c>
      <c r="H59" s="97"/>
      <c r="I59" s="97">
        <v>2610</v>
      </c>
      <c r="J59" s="97">
        <v>1947</v>
      </c>
      <c r="K59" s="97">
        <v>465</v>
      </c>
      <c r="L59" s="97">
        <v>179</v>
      </c>
      <c r="M59" s="97">
        <v>19</v>
      </c>
    </row>
    <row r="60" spans="1:13">
      <c r="A60" s="97" t="s">
        <v>3431</v>
      </c>
      <c r="B60" s="97">
        <v>2021</v>
      </c>
      <c r="C60" s="97">
        <v>3085</v>
      </c>
      <c r="D60" s="97">
        <v>2401</v>
      </c>
      <c r="E60" s="97">
        <v>474</v>
      </c>
      <c r="F60" s="97">
        <v>202</v>
      </c>
      <c r="G60" s="97">
        <v>8</v>
      </c>
      <c r="H60" s="97"/>
      <c r="I60" s="97">
        <v>2470</v>
      </c>
      <c r="J60" s="97">
        <v>1790</v>
      </c>
      <c r="K60" s="97">
        <v>488</v>
      </c>
      <c r="L60" s="97">
        <v>168</v>
      </c>
      <c r="M60" s="97">
        <v>24</v>
      </c>
    </row>
    <row r="61" spans="1:13">
      <c r="A61" s="97" t="s">
        <v>3432</v>
      </c>
      <c r="B61" s="97">
        <v>2008</v>
      </c>
      <c r="C61" s="97">
        <v>1300</v>
      </c>
      <c r="D61" s="97">
        <v>1008</v>
      </c>
      <c r="E61" s="97">
        <v>158</v>
      </c>
      <c r="F61" s="97">
        <v>123</v>
      </c>
      <c r="G61" s="97">
        <v>11</v>
      </c>
      <c r="H61" s="97"/>
      <c r="I61" s="97">
        <v>1049</v>
      </c>
      <c r="J61" s="97">
        <v>824</v>
      </c>
      <c r="K61" s="97">
        <v>125</v>
      </c>
      <c r="L61" s="97">
        <v>87</v>
      </c>
      <c r="M61" s="97">
        <v>13</v>
      </c>
    </row>
    <row r="62" spans="1:13">
      <c r="A62" s="97" t="s">
        <v>3432</v>
      </c>
      <c r="B62" s="97">
        <v>2009</v>
      </c>
      <c r="C62" s="97">
        <v>1291</v>
      </c>
      <c r="D62" s="97">
        <v>1021</v>
      </c>
      <c r="E62" s="97">
        <v>145</v>
      </c>
      <c r="F62" s="97">
        <v>123</v>
      </c>
      <c r="G62" s="97">
        <v>2</v>
      </c>
      <c r="H62" s="97"/>
      <c r="I62" s="97">
        <v>1077</v>
      </c>
      <c r="J62" s="97">
        <v>821</v>
      </c>
      <c r="K62" s="97">
        <v>163</v>
      </c>
      <c r="L62" s="97">
        <v>88</v>
      </c>
      <c r="M62" s="97">
        <v>5</v>
      </c>
    </row>
    <row r="63" spans="1:13">
      <c r="A63" s="97" t="s">
        <v>3432</v>
      </c>
      <c r="B63" s="97">
        <v>2010</v>
      </c>
      <c r="C63" s="97">
        <v>1290</v>
      </c>
      <c r="D63" s="97">
        <v>1060</v>
      </c>
      <c r="E63" s="97">
        <v>130</v>
      </c>
      <c r="F63" s="97">
        <v>95</v>
      </c>
      <c r="G63" s="97">
        <v>5</v>
      </c>
      <c r="H63" s="97"/>
      <c r="I63" s="97">
        <v>1091</v>
      </c>
      <c r="J63" s="97">
        <v>887</v>
      </c>
      <c r="K63" s="97">
        <v>127</v>
      </c>
      <c r="L63" s="97">
        <v>73</v>
      </c>
      <c r="M63" s="97">
        <v>4</v>
      </c>
    </row>
    <row r="64" spans="1:13">
      <c r="A64" s="97" t="s">
        <v>3432</v>
      </c>
      <c r="B64" s="97">
        <v>2011</v>
      </c>
      <c r="C64" s="97">
        <v>1254</v>
      </c>
      <c r="D64" s="97">
        <v>982</v>
      </c>
      <c r="E64" s="97">
        <v>165</v>
      </c>
      <c r="F64" s="97">
        <v>103</v>
      </c>
      <c r="G64" s="97">
        <v>4</v>
      </c>
      <c r="H64" s="97"/>
      <c r="I64" s="97">
        <v>1028</v>
      </c>
      <c r="J64" s="97">
        <v>813</v>
      </c>
      <c r="K64" s="97">
        <v>140</v>
      </c>
      <c r="L64" s="97">
        <v>73</v>
      </c>
      <c r="M64" s="97">
        <v>2</v>
      </c>
    </row>
    <row r="65" spans="1:13">
      <c r="A65" s="97" t="s">
        <v>3432</v>
      </c>
      <c r="B65" s="97">
        <v>2012</v>
      </c>
      <c r="C65" s="97">
        <v>1058</v>
      </c>
      <c r="D65" s="97">
        <v>793</v>
      </c>
      <c r="E65" s="97">
        <v>170</v>
      </c>
      <c r="F65" s="97">
        <v>94</v>
      </c>
      <c r="G65" s="97">
        <v>1</v>
      </c>
      <c r="H65" s="97"/>
      <c r="I65" s="97">
        <v>967</v>
      </c>
      <c r="J65" s="97">
        <v>788</v>
      </c>
      <c r="K65" s="97">
        <v>128</v>
      </c>
      <c r="L65" s="97">
        <v>50</v>
      </c>
      <c r="M65" s="97">
        <v>1</v>
      </c>
    </row>
    <row r="66" spans="1:13">
      <c r="A66" s="97" t="s">
        <v>3432</v>
      </c>
      <c r="B66" s="97">
        <v>2013</v>
      </c>
      <c r="C66" s="97">
        <v>977</v>
      </c>
      <c r="D66" s="97">
        <v>747</v>
      </c>
      <c r="E66" s="97">
        <v>137</v>
      </c>
      <c r="F66" s="97">
        <v>86</v>
      </c>
      <c r="G66" s="97">
        <v>7</v>
      </c>
      <c r="H66" s="97"/>
      <c r="I66" s="97">
        <v>982</v>
      </c>
      <c r="J66" s="97">
        <v>803</v>
      </c>
      <c r="K66" s="97">
        <v>118</v>
      </c>
      <c r="L66" s="97">
        <v>59</v>
      </c>
      <c r="M66" s="97">
        <v>2</v>
      </c>
    </row>
    <row r="67" spans="1:13">
      <c r="A67" s="97" t="s">
        <v>3432</v>
      </c>
      <c r="B67" s="97">
        <v>2014</v>
      </c>
      <c r="C67" s="97">
        <v>967</v>
      </c>
      <c r="D67" s="97">
        <v>764</v>
      </c>
      <c r="E67" s="97">
        <v>146</v>
      </c>
      <c r="F67" s="97">
        <v>55</v>
      </c>
      <c r="G67" s="97">
        <v>2</v>
      </c>
      <c r="H67" s="97"/>
      <c r="I67" s="97">
        <v>887</v>
      </c>
      <c r="J67" s="97">
        <v>694</v>
      </c>
      <c r="K67" s="97">
        <v>122</v>
      </c>
      <c r="L67" s="97">
        <v>67</v>
      </c>
      <c r="M67" s="97">
        <v>4</v>
      </c>
    </row>
    <row r="68" spans="1:13">
      <c r="A68" s="97" t="s">
        <v>3432</v>
      </c>
      <c r="B68" s="97">
        <v>2015</v>
      </c>
      <c r="C68" s="97">
        <v>973</v>
      </c>
      <c r="D68" s="97">
        <v>735</v>
      </c>
      <c r="E68" s="97">
        <v>161</v>
      </c>
      <c r="F68" s="97">
        <v>74</v>
      </c>
      <c r="G68" s="97">
        <v>3</v>
      </c>
      <c r="H68" s="97"/>
      <c r="I68" s="97">
        <v>863</v>
      </c>
      <c r="J68" s="97">
        <v>668</v>
      </c>
      <c r="K68" s="97">
        <v>137</v>
      </c>
      <c r="L68" s="97">
        <v>55</v>
      </c>
      <c r="M68" s="97">
        <v>3</v>
      </c>
    </row>
    <row r="69" spans="1:13">
      <c r="A69" s="97" t="s">
        <v>3432</v>
      </c>
      <c r="B69" s="97">
        <v>2016</v>
      </c>
      <c r="C69" s="97">
        <v>961</v>
      </c>
      <c r="D69" s="97">
        <v>726</v>
      </c>
      <c r="E69" s="97">
        <v>164</v>
      </c>
      <c r="F69" s="97">
        <v>69</v>
      </c>
      <c r="G69" s="97">
        <v>2</v>
      </c>
      <c r="H69" s="97"/>
      <c r="I69" s="97">
        <v>850</v>
      </c>
      <c r="J69" s="97">
        <v>668</v>
      </c>
      <c r="K69" s="97">
        <v>113</v>
      </c>
      <c r="L69" s="97">
        <v>57</v>
      </c>
      <c r="M69" s="97">
        <v>12</v>
      </c>
    </row>
    <row r="70" spans="1:13">
      <c r="A70" s="97" t="s">
        <v>3432</v>
      </c>
      <c r="B70" s="97">
        <v>2017</v>
      </c>
      <c r="C70" s="97">
        <v>905</v>
      </c>
      <c r="D70" s="97">
        <v>668</v>
      </c>
      <c r="E70" s="97">
        <v>157</v>
      </c>
      <c r="F70" s="97">
        <v>78</v>
      </c>
      <c r="G70" s="97">
        <v>2</v>
      </c>
      <c r="H70" s="97"/>
      <c r="I70" s="97">
        <v>845</v>
      </c>
      <c r="J70" s="97">
        <v>664</v>
      </c>
      <c r="K70" s="97">
        <v>106</v>
      </c>
      <c r="L70" s="97">
        <v>72</v>
      </c>
      <c r="M70" s="97">
        <v>3</v>
      </c>
    </row>
    <row r="71" spans="1:13">
      <c r="A71" s="97" t="s">
        <v>3432</v>
      </c>
      <c r="B71" s="97">
        <v>2018</v>
      </c>
      <c r="C71" s="97">
        <v>867</v>
      </c>
      <c r="D71" s="97">
        <v>650</v>
      </c>
      <c r="E71" s="97">
        <v>133</v>
      </c>
      <c r="F71" s="97">
        <v>80</v>
      </c>
      <c r="G71" s="97">
        <v>4</v>
      </c>
      <c r="H71" s="97"/>
      <c r="I71" s="97">
        <v>812</v>
      </c>
      <c r="J71" s="97">
        <v>615</v>
      </c>
      <c r="K71" s="97">
        <v>127</v>
      </c>
      <c r="L71" s="97">
        <v>62</v>
      </c>
      <c r="M71" s="97">
        <v>8</v>
      </c>
    </row>
    <row r="72" spans="1:13">
      <c r="A72" s="97" t="s">
        <v>3432</v>
      </c>
      <c r="B72" s="97">
        <v>2019</v>
      </c>
      <c r="C72" s="97">
        <v>927</v>
      </c>
      <c r="D72" s="97">
        <v>683</v>
      </c>
      <c r="E72" s="97">
        <v>160</v>
      </c>
      <c r="F72" s="97">
        <v>79</v>
      </c>
      <c r="G72" s="97">
        <v>5</v>
      </c>
      <c r="H72" s="97"/>
      <c r="I72" s="97">
        <v>868</v>
      </c>
      <c r="J72" s="97">
        <v>686</v>
      </c>
      <c r="K72" s="97">
        <v>111</v>
      </c>
      <c r="L72" s="97">
        <v>70</v>
      </c>
      <c r="M72" s="97">
        <v>1</v>
      </c>
    </row>
    <row r="73" spans="1:13">
      <c r="A73" s="97" t="s">
        <v>3432</v>
      </c>
      <c r="B73" s="97">
        <v>2020</v>
      </c>
      <c r="C73" s="97">
        <v>815</v>
      </c>
      <c r="D73" s="97">
        <v>647</v>
      </c>
      <c r="E73" s="97">
        <v>97</v>
      </c>
      <c r="F73" s="97">
        <v>67</v>
      </c>
      <c r="G73" s="97">
        <v>4</v>
      </c>
      <c r="H73" s="97"/>
      <c r="I73" s="97">
        <v>582</v>
      </c>
      <c r="J73" s="97">
        <v>428</v>
      </c>
      <c r="K73" s="97">
        <v>85</v>
      </c>
      <c r="L73" s="97">
        <v>62</v>
      </c>
      <c r="M73" s="97">
        <v>7</v>
      </c>
    </row>
    <row r="74" spans="1:13">
      <c r="A74" s="97" t="s">
        <v>3432</v>
      </c>
      <c r="B74" s="97">
        <v>2021</v>
      </c>
      <c r="C74" s="97">
        <v>1052</v>
      </c>
      <c r="D74" s="97">
        <v>811</v>
      </c>
      <c r="E74" s="97">
        <v>160</v>
      </c>
      <c r="F74" s="97">
        <v>80</v>
      </c>
      <c r="G74" s="97">
        <v>1</v>
      </c>
      <c r="H74" s="97"/>
      <c r="I74" s="97">
        <v>768</v>
      </c>
      <c r="J74" s="97">
        <v>574</v>
      </c>
      <c r="K74" s="97">
        <v>105</v>
      </c>
      <c r="L74" s="97">
        <v>88</v>
      </c>
      <c r="M74" s="97">
        <v>1</v>
      </c>
    </row>
    <row r="75" spans="1:13">
      <c r="A75" s="97" t="s">
        <v>3433</v>
      </c>
      <c r="B75" s="97">
        <v>2008</v>
      </c>
      <c r="C75" s="97">
        <v>2533</v>
      </c>
      <c r="D75" s="97">
        <v>1989</v>
      </c>
      <c r="E75" s="97">
        <v>281</v>
      </c>
      <c r="F75" s="97">
        <v>257</v>
      </c>
      <c r="G75" s="97">
        <v>6</v>
      </c>
      <c r="H75" s="97"/>
      <c r="I75" s="97">
        <v>2160</v>
      </c>
      <c r="J75" s="97">
        <v>1624</v>
      </c>
      <c r="K75" s="97">
        <v>279</v>
      </c>
      <c r="L75" s="97">
        <v>248</v>
      </c>
      <c r="M75" s="97">
        <v>9</v>
      </c>
    </row>
    <row r="76" spans="1:13">
      <c r="A76" s="97" t="s">
        <v>3433</v>
      </c>
      <c r="B76" s="97">
        <v>2009</v>
      </c>
      <c r="C76" s="97">
        <v>2794</v>
      </c>
      <c r="D76" s="97">
        <v>2290</v>
      </c>
      <c r="E76" s="97">
        <v>283</v>
      </c>
      <c r="F76" s="97">
        <v>202</v>
      </c>
      <c r="G76" s="97">
        <v>19</v>
      </c>
      <c r="H76" s="97"/>
      <c r="I76" s="97">
        <v>2042</v>
      </c>
      <c r="J76" s="97">
        <v>1596</v>
      </c>
      <c r="K76" s="97">
        <v>254</v>
      </c>
      <c r="L76" s="97">
        <v>169</v>
      </c>
      <c r="M76" s="97">
        <v>23</v>
      </c>
    </row>
    <row r="77" spans="1:13">
      <c r="A77" s="97" t="s">
        <v>3433</v>
      </c>
      <c r="B77" s="97">
        <v>2010</v>
      </c>
      <c r="C77" s="97">
        <v>2937</v>
      </c>
      <c r="D77" s="97">
        <v>2391</v>
      </c>
      <c r="E77" s="97">
        <v>358</v>
      </c>
      <c r="F77" s="97">
        <v>177</v>
      </c>
      <c r="G77" s="97">
        <v>11</v>
      </c>
      <c r="H77" s="97"/>
      <c r="I77" s="97">
        <v>2186</v>
      </c>
      <c r="J77" s="97">
        <v>1678</v>
      </c>
      <c r="K77" s="97">
        <v>325</v>
      </c>
      <c r="L77" s="97">
        <v>168</v>
      </c>
      <c r="M77" s="97">
        <v>15</v>
      </c>
    </row>
    <row r="78" spans="1:13">
      <c r="A78" s="97" t="s">
        <v>3433</v>
      </c>
      <c r="B78" s="97">
        <v>2011</v>
      </c>
      <c r="C78" s="97">
        <v>2509</v>
      </c>
      <c r="D78" s="97">
        <v>2014</v>
      </c>
      <c r="E78" s="97">
        <v>310</v>
      </c>
      <c r="F78" s="97">
        <v>175</v>
      </c>
      <c r="G78" s="97">
        <v>10</v>
      </c>
      <c r="H78" s="97"/>
      <c r="I78" s="97">
        <v>2132</v>
      </c>
      <c r="J78" s="97">
        <v>1644</v>
      </c>
      <c r="K78" s="97">
        <v>329</v>
      </c>
      <c r="L78" s="97">
        <v>148</v>
      </c>
      <c r="M78" s="97">
        <v>11</v>
      </c>
    </row>
    <row r="79" spans="1:13">
      <c r="A79" s="97" t="s">
        <v>3433</v>
      </c>
      <c r="B79" s="97">
        <v>2012</v>
      </c>
      <c r="C79" s="97">
        <v>2391</v>
      </c>
      <c r="D79" s="97">
        <v>1891</v>
      </c>
      <c r="E79" s="97">
        <v>294</v>
      </c>
      <c r="F79" s="97">
        <v>202</v>
      </c>
      <c r="G79" s="97">
        <v>4</v>
      </c>
      <c r="H79" s="97"/>
      <c r="I79" s="97">
        <v>1935</v>
      </c>
      <c r="J79" s="97">
        <v>1482</v>
      </c>
      <c r="K79" s="97">
        <v>280</v>
      </c>
      <c r="L79" s="97">
        <v>162</v>
      </c>
      <c r="M79" s="97">
        <v>11</v>
      </c>
    </row>
    <row r="80" spans="1:13">
      <c r="A80" s="97" t="s">
        <v>3433</v>
      </c>
      <c r="B80" s="97">
        <v>2013</v>
      </c>
      <c r="C80" s="97">
        <v>2197</v>
      </c>
      <c r="D80" s="97">
        <v>1686</v>
      </c>
      <c r="E80" s="97">
        <v>344</v>
      </c>
      <c r="F80" s="97">
        <v>155</v>
      </c>
      <c r="G80" s="97">
        <v>12</v>
      </c>
      <c r="H80" s="97"/>
      <c r="I80" s="97">
        <v>1890</v>
      </c>
      <c r="J80" s="97">
        <v>1449</v>
      </c>
      <c r="K80" s="97">
        <v>278</v>
      </c>
      <c r="L80" s="97">
        <v>145</v>
      </c>
      <c r="M80" s="97">
        <v>18</v>
      </c>
    </row>
    <row r="81" spans="1:13">
      <c r="A81" s="97" t="s">
        <v>3433</v>
      </c>
      <c r="B81" s="97">
        <v>2014</v>
      </c>
      <c r="C81" s="97">
        <v>2162</v>
      </c>
      <c r="D81" s="97">
        <v>1627</v>
      </c>
      <c r="E81" s="97">
        <v>327</v>
      </c>
      <c r="F81" s="97">
        <v>201</v>
      </c>
      <c r="G81" s="97">
        <v>7</v>
      </c>
      <c r="H81" s="97"/>
      <c r="I81" s="97">
        <v>2018</v>
      </c>
      <c r="J81" s="97">
        <v>1544</v>
      </c>
      <c r="K81" s="97">
        <v>270</v>
      </c>
      <c r="L81" s="97">
        <v>193</v>
      </c>
      <c r="M81" s="97">
        <v>11</v>
      </c>
    </row>
    <row r="82" spans="1:13">
      <c r="A82" s="97" t="s">
        <v>3433</v>
      </c>
      <c r="B82" s="97">
        <v>2015</v>
      </c>
      <c r="C82" s="97">
        <v>2072</v>
      </c>
      <c r="D82" s="97">
        <v>1581</v>
      </c>
      <c r="E82" s="97">
        <v>326</v>
      </c>
      <c r="F82" s="97">
        <v>155</v>
      </c>
      <c r="G82" s="97">
        <v>10</v>
      </c>
      <c r="H82" s="97"/>
      <c r="I82" s="97">
        <v>1933</v>
      </c>
      <c r="J82" s="97">
        <v>1487</v>
      </c>
      <c r="K82" s="97">
        <v>273</v>
      </c>
      <c r="L82" s="97">
        <v>159</v>
      </c>
      <c r="M82" s="97">
        <v>14</v>
      </c>
    </row>
    <row r="83" spans="1:13">
      <c r="A83" s="97" t="s">
        <v>3433</v>
      </c>
      <c r="B83" s="97">
        <v>2016</v>
      </c>
      <c r="C83" s="97">
        <v>2101</v>
      </c>
      <c r="D83" s="97">
        <v>1617</v>
      </c>
      <c r="E83" s="97">
        <v>317</v>
      </c>
      <c r="F83" s="97">
        <v>154</v>
      </c>
      <c r="G83" s="97">
        <v>13</v>
      </c>
      <c r="H83" s="97"/>
      <c r="I83" s="97">
        <v>1939</v>
      </c>
      <c r="J83" s="97">
        <v>1475</v>
      </c>
      <c r="K83" s="97">
        <v>295</v>
      </c>
      <c r="L83" s="97">
        <v>150</v>
      </c>
      <c r="M83" s="97">
        <v>19</v>
      </c>
    </row>
    <row r="84" spans="1:13">
      <c r="A84" s="97" t="s">
        <v>3433</v>
      </c>
      <c r="B84" s="97">
        <v>2017</v>
      </c>
      <c r="C84" s="97">
        <v>2138</v>
      </c>
      <c r="D84" s="97">
        <v>1622</v>
      </c>
      <c r="E84" s="97">
        <v>350</v>
      </c>
      <c r="F84" s="97">
        <v>154</v>
      </c>
      <c r="G84" s="97">
        <v>12</v>
      </c>
      <c r="H84" s="97"/>
      <c r="I84" s="97">
        <v>1828</v>
      </c>
      <c r="J84" s="97">
        <v>1403</v>
      </c>
      <c r="K84" s="97">
        <v>266</v>
      </c>
      <c r="L84" s="97">
        <v>149</v>
      </c>
      <c r="M84" s="97">
        <v>10</v>
      </c>
    </row>
    <row r="85" spans="1:13">
      <c r="A85" s="97" t="s">
        <v>3433</v>
      </c>
      <c r="B85" s="97">
        <v>2018</v>
      </c>
      <c r="C85" s="97">
        <v>2043</v>
      </c>
      <c r="D85" s="97">
        <v>1552</v>
      </c>
      <c r="E85" s="97">
        <v>330</v>
      </c>
      <c r="F85" s="97">
        <v>149</v>
      </c>
      <c r="G85" s="97">
        <v>12</v>
      </c>
      <c r="H85" s="97"/>
      <c r="I85" s="97">
        <v>1781</v>
      </c>
      <c r="J85" s="97">
        <v>1391</v>
      </c>
      <c r="K85" s="97">
        <v>237</v>
      </c>
      <c r="L85" s="97">
        <v>142</v>
      </c>
      <c r="M85" s="97">
        <v>11</v>
      </c>
    </row>
    <row r="86" spans="1:13">
      <c r="A86" s="97" t="s">
        <v>3433</v>
      </c>
      <c r="B86" s="97">
        <v>2019</v>
      </c>
      <c r="C86" s="97">
        <v>2239</v>
      </c>
      <c r="D86" s="97">
        <v>1741</v>
      </c>
      <c r="E86" s="97">
        <v>326</v>
      </c>
      <c r="F86" s="97">
        <v>167</v>
      </c>
      <c r="G86" s="97">
        <v>5</v>
      </c>
      <c r="H86" s="97"/>
      <c r="I86" s="97">
        <v>1845</v>
      </c>
      <c r="J86" s="97">
        <v>1420</v>
      </c>
      <c r="K86" s="97">
        <v>257</v>
      </c>
      <c r="L86" s="97">
        <v>162</v>
      </c>
      <c r="M86" s="97">
        <v>6</v>
      </c>
    </row>
    <row r="87" spans="1:13">
      <c r="A87" s="97" t="s">
        <v>3433</v>
      </c>
      <c r="B87" s="97">
        <v>2020</v>
      </c>
      <c r="C87" s="97">
        <v>2224</v>
      </c>
      <c r="D87" s="97">
        <v>1731</v>
      </c>
      <c r="E87" s="97">
        <v>304</v>
      </c>
      <c r="F87" s="97">
        <v>177</v>
      </c>
      <c r="G87" s="97">
        <v>12</v>
      </c>
      <c r="H87" s="97"/>
      <c r="I87" s="97">
        <v>2224</v>
      </c>
      <c r="J87" s="97">
        <v>1723</v>
      </c>
      <c r="K87" s="97">
        <v>292</v>
      </c>
      <c r="L87" s="97">
        <v>195</v>
      </c>
      <c r="M87" s="97">
        <v>14</v>
      </c>
    </row>
    <row r="88" spans="1:13">
      <c r="A88" s="97" t="s">
        <v>3433</v>
      </c>
      <c r="B88" s="97">
        <v>2021</v>
      </c>
      <c r="C88" s="97">
        <v>2255</v>
      </c>
      <c r="D88" s="97">
        <v>1791</v>
      </c>
      <c r="E88" s="97">
        <v>300</v>
      </c>
      <c r="F88" s="97">
        <v>156</v>
      </c>
      <c r="G88" s="97">
        <v>8</v>
      </c>
      <c r="H88" s="97"/>
      <c r="I88" s="97">
        <v>1701</v>
      </c>
      <c r="J88" s="97">
        <v>1302</v>
      </c>
      <c r="K88" s="97">
        <v>231</v>
      </c>
      <c r="L88" s="97">
        <v>160</v>
      </c>
      <c r="M88" s="97">
        <v>8</v>
      </c>
    </row>
    <row r="89" spans="1:13">
      <c r="A89" s="97" t="s">
        <v>3434</v>
      </c>
      <c r="B89" s="97">
        <v>2008</v>
      </c>
      <c r="C89" s="97">
        <v>1385</v>
      </c>
      <c r="D89" s="97">
        <v>1133</v>
      </c>
      <c r="E89" s="97">
        <v>168</v>
      </c>
      <c r="F89" s="97">
        <v>78</v>
      </c>
      <c r="G89" s="97">
        <v>6</v>
      </c>
      <c r="H89" s="97"/>
      <c r="I89" s="97">
        <v>1086</v>
      </c>
      <c r="J89" s="97">
        <v>869</v>
      </c>
      <c r="K89" s="97">
        <v>135</v>
      </c>
      <c r="L89" s="97">
        <v>71</v>
      </c>
      <c r="M89" s="97">
        <v>11</v>
      </c>
    </row>
    <row r="90" spans="1:13">
      <c r="A90" s="97" t="s">
        <v>3434</v>
      </c>
      <c r="B90" s="97">
        <v>2009</v>
      </c>
      <c r="C90" s="97">
        <v>1489</v>
      </c>
      <c r="D90" s="97">
        <v>1221</v>
      </c>
      <c r="E90" s="97">
        <v>149</v>
      </c>
      <c r="F90" s="97">
        <v>108</v>
      </c>
      <c r="G90" s="97">
        <v>11</v>
      </c>
      <c r="H90" s="97"/>
      <c r="I90" s="97">
        <v>1169</v>
      </c>
      <c r="J90" s="97">
        <v>920</v>
      </c>
      <c r="K90" s="97">
        <v>148</v>
      </c>
      <c r="L90" s="97">
        <v>86</v>
      </c>
      <c r="M90" s="97">
        <v>15</v>
      </c>
    </row>
    <row r="91" spans="1:13">
      <c r="A91" s="97" t="s">
        <v>3434</v>
      </c>
      <c r="B91" s="97">
        <v>2010</v>
      </c>
      <c r="C91" s="97">
        <v>1401</v>
      </c>
      <c r="D91" s="97">
        <v>1143</v>
      </c>
      <c r="E91" s="97">
        <v>162</v>
      </c>
      <c r="F91" s="97">
        <v>92</v>
      </c>
      <c r="G91" s="97">
        <v>4</v>
      </c>
      <c r="H91" s="97"/>
      <c r="I91" s="97">
        <v>1047</v>
      </c>
      <c r="J91" s="97">
        <v>850</v>
      </c>
      <c r="K91" s="97">
        <v>120</v>
      </c>
      <c r="L91" s="97">
        <v>71</v>
      </c>
      <c r="M91" s="97">
        <v>6</v>
      </c>
    </row>
    <row r="92" spans="1:13">
      <c r="A92" s="97" t="s">
        <v>3434</v>
      </c>
      <c r="B92" s="97">
        <v>2011</v>
      </c>
      <c r="C92" s="97">
        <v>1248</v>
      </c>
      <c r="D92" s="97">
        <v>1023</v>
      </c>
      <c r="E92" s="97">
        <v>126</v>
      </c>
      <c r="F92" s="97">
        <v>95</v>
      </c>
      <c r="G92" s="97">
        <v>4</v>
      </c>
      <c r="H92" s="97"/>
      <c r="I92" s="97">
        <v>1139</v>
      </c>
      <c r="J92" s="97">
        <v>905</v>
      </c>
      <c r="K92" s="97">
        <v>133</v>
      </c>
      <c r="L92" s="97">
        <v>87</v>
      </c>
      <c r="M92" s="97">
        <v>14</v>
      </c>
    </row>
    <row r="93" spans="1:13">
      <c r="A93" s="97" t="s">
        <v>3434</v>
      </c>
      <c r="B93" s="97">
        <v>2012</v>
      </c>
      <c r="C93" s="97">
        <v>1214</v>
      </c>
      <c r="D93" s="97">
        <v>932</v>
      </c>
      <c r="E93" s="97">
        <v>162</v>
      </c>
      <c r="F93" s="97">
        <v>111</v>
      </c>
      <c r="G93" s="97">
        <v>9</v>
      </c>
      <c r="H93" s="97"/>
      <c r="I93" s="97">
        <v>1195</v>
      </c>
      <c r="J93" s="97">
        <v>913</v>
      </c>
      <c r="K93" s="97">
        <v>153</v>
      </c>
      <c r="L93" s="97">
        <v>107</v>
      </c>
      <c r="M93" s="97">
        <v>22</v>
      </c>
    </row>
    <row r="94" spans="1:13">
      <c r="A94" s="97" t="s">
        <v>3434</v>
      </c>
      <c r="B94" s="97">
        <v>2013</v>
      </c>
      <c r="C94" s="97">
        <v>1208</v>
      </c>
      <c r="D94" s="97">
        <v>906</v>
      </c>
      <c r="E94" s="97">
        <v>199</v>
      </c>
      <c r="F94" s="97">
        <v>99</v>
      </c>
      <c r="G94" s="97">
        <v>4</v>
      </c>
      <c r="H94" s="97"/>
      <c r="I94" s="97">
        <v>1172</v>
      </c>
      <c r="J94" s="97">
        <v>864</v>
      </c>
      <c r="K94" s="97">
        <v>186</v>
      </c>
      <c r="L94" s="97">
        <v>111</v>
      </c>
      <c r="M94" s="97">
        <v>11</v>
      </c>
    </row>
    <row r="95" spans="1:13">
      <c r="A95" s="97" t="s">
        <v>3434</v>
      </c>
      <c r="B95" s="97">
        <v>2014</v>
      </c>
      <c r="C95" s="97">
        <v>1157</v>
      </c>
      <c r="D95" s="97">
        <v>847</v>
      </c>
      <c r="E95" s="97">
        <v>230</v>
      </c>
      <c r="F95" s="97">
        <v>79</v>
      </c>
      <c r="G95" s="97">
        <v>1</v>
      </c>
      <c r="H95" s="97"/>
      <c r="I95" s="97">
        <v>1110</v>
      </c>
      <c r="J95" s="97">
        <v>848</v>
      </c>
      <c r="K95" s="97">
        <v>160</v>
      </c>
      <c r="L95" s="97">
        <v>99</v>
      </c>
      <c r="M95" s="97">
        <v>3</v>
      </c>
    </row>
    <row r="96" spans="1:13">
      <c r="A96" s="97" t="s">
        <v>3434</v>
      </c>
      <c r="B96" s="97">
        <v>2015</v>
      </c>
      <c r="C96" s="97">
        <v>1153</v>
      </c>
      <c r="D96" s="97">
        <v>887</v>
      </c>
      <c r="E96" s="97">
        <v>185</v>
      </c>
      <c r="F96" s="97">
        <v>81</v>
      </c>
      <c r="G96" s="97">
        <v>0</v>
      </c>
      <c r="H96" s="97"/>
      <c r="I96" s="97">
        <v>1129</v>
      </c>
      <c r="J96" s="97">
        <v>884</v>
      </c>
      <c r="K96" s="97">
        <v>154</v>
      </c>
      <c r="L96" s="97">
        <v>87</v>
      </c>
      <c r="M96" s="97">
        <v>4</v>
      </c>
    </row>
    <row r="97" spans="1:13">
      <c r="A97" s="97" t="s">
        <v>3434</v>
      </c>
      <c r="B97" s="97">
        <v>2016</v>
      </c>
      <c r="C97" s="97">
        <v>1103</v>
      </c>
      <c r="D97" s="97">
        <v>852</v>
      </c>
      <c r="E97" s="97">
        <v>153</v>
      </c>
      <c r="F97" s="97">
        <v>91</v>
      </c>
      <c r="G97" s="97">
        <v>7</v>
      </c>
      <c r="H97" s="97"/>
      <c r="I97" s="97">
        <v>1066</v>
      </c>
      <c r="J97" s="97">
        <v>846</v>
      </c>
      <c r="K97" s="97">
        <v>136</v>
      </c>
      <c r="L97" s="97">
        <v>74</v>
      </c>
      <c r="M97" s="97">
        <v>10</v>
      </c>
    </row>
    <row r="98" spans="1:13">
      <c r="A98" s="97" t="s">
        <v>3434</v>
      </c>
      <c r="B98" s="97">
        <v>2017</v>
      </c>
      <c r="C98" s="97">
        <v>1045</v>
      </c>
      <c r="D98" s="97">
        <v>826</v>
      </c>
      <c r="E98" s="97">
        <v>139</v>
      </c>
      <c r="F98" s="97">
        <v>77</v>
      </c>
      <c r="G98" s="97">
        <v>3</v>
      </c>
      <c r="H98" s="97"/>
      <c r="I98" s="97">
        <v>1025</v>
      </c>
      <c r="J98" s="97">
        <v>787</v>
      </c>
      <c r="K98" s="97">
        <v>137</v>
      </c>
      <c r="L98" s="97">
        <v>98</v>
      </c>
      <c r="M98" s="97">
        <v>3</v>
      </c>
    </row>
    <row r="99" spans="1:13">
      <c r="A99" s="97" t="s">
        <v>3434</v>
      </c>
      <c r="B99" s="97">
        <v>2018</v>
      </c>
      <c r="C99" s="97">
        <v>1004</v>
      </c>
      <c r="D99" s="97">
        <v>727</v>
      </c>
      <c r="E99" s="97">
        <v>190</v>
      </c>
      <c r="F99" s="97">
        <v>83</v>
      </c>
      <c r="G99" s="97">
        <v>4</v>
      </c>
      <c r="H99" s="97"/>
      <c r="I99" s="97">
        <v>1038</v>
      </c>
      <c r="J99" s="97">
        <v>824</v>
      </c>
      <c r="K99" s="97">
        <v>140</v>
      </c>
      <c r="L99" s="97">
        <v>67</v>
      </c>
      <c r="M99" s="97">
        <v>7</v>
      </c>
    </row>
    <row r="100" spans="1:13">
      <c r="A100" s="97" t="s">
        <v>3434</v>
      </c>
      <c r="B100" s="97">
        <v>2019</v>
      </c>
      <c r="C100" s="97">
        <v>1125</v>
      </c>
      <c r="D100" s="97">
        <v>893</v>
      </c>
      <c r="E100" s="97">
        <v>160</v>
      </c>
      <c r="F100" s="97">
        <v>67</v>
      </c>
      <c r="G100" s="97">
        <v>5</v>
      </c>
      <c r="H100" s="97"/>
      <c r="I100" s="97">
        <v>1049</v>
      </c>
      <c r="J100" s="97">
        <v>818</v>
      </c>
      <c r="K100" s="97">
        <v>149</v>
      </c>
      <c r="L100" s="97">
        <v>79</v>
      </c>
      <c r="M100" s="97">
        <v>3</v>
      </c>
    </row>
    <row r="101" spans="1:13">
      <c r="A101" s="97" t="s">
        <v>3434</v>
      </c>
      <c r="B101" s="97">
        <v>2020</v>
      </c>
      <c r="C101" s="97">
        <v>961</v>
      </c>
      <c r="D101" s="97">
        <v>755</v>
      </c>
      <c r="E101" s="97">
        <v>122</v>
      </c>
      <c r="F101" s="97">
        <v>78</v>
      </c>
      <c r="G101" s="97">
        <v>6</v>
      </c>
      <c r="H101" s="97"/>
      <c r="I101" s="97">
        <v>759</v>
      </c>
      <c r="J101" s="97">
        <v>580</v>
      </c>
      <c r="K101" s="97">
        <v>108</v>
      </c>
      <c r="L101" s="97">
        <v>66</v>
      </c>
      <c r="M101" s="97">
        <v>5</v>
      </c>
    </row>
    <row r="102" spans="1:13">
      <c r="A102" s="97" t="s">
        <v>3434</v>
      </c>
      <c r="B102" s="97">
        <v>2021</v>
      </c>
      <c r="C102" s="97">
        <v>1160</v>
      </c>
      <c r="D102" s="97">
        <v>915</v>
      </c>
      <c r="E102" s="97">
        <v>154</v>
      </c>
      <c r="F102" s="97">
        <v>89</v>
      </c>
      <c r="G102" s="97">
        <v>2</v>
      </c>
      <c r="H102" s="97"/>
      <c r="I102" s="97">
        <v>895</v>
      </c>
      <c r="J102" s="97">
        <v>669</v>
      </c>
      <c r="K102" s="97">
        <v>133</v>
      </c>
      <c r="L102" s="97">
        <v>85</v>
      </c>
      <c r="M102" s="97">
        <v>8</v>
      </c>
    </row>
    <row r="103" spans="1:13">
      <c r="A103" s="15"/>
      <c r="B103" s="15"/>
      <c r="C103" s="15"/>
      <c r="D103" s="15"/>
      <c r="E103" s="15"/>
      <c r="F103" s="15"/>
      <c r="G103" s="15"/>
      <c r="H103" s="15"/>
      <c r="I103" s="15"/>
      <c r="J103" s="15"/>
      <c r="K103" s="15"/>
      <c r="L103" s="15"/>
      <c r="M103" s="15"/>
    </row>
    <row r="104" spans="1:13">
      <c r="A104" s="15"/>
      <c r="B104" s="15"/>
      <c r="C104" s="15"/>
      <c r="D104" s="15"/>
      <c r="E104" s="15"/>
      <c r="F104" s="15"/>
      <c r="G104" s="15"/>
      <c r="H104" s="15"/>
      <c r="I104" s="15"/>
      <c r="J104" s="15"/>
      <c r="K104" s="15"/>
      <c r="L104" s="15"/>
      <c r="M104" s="15"/>
    </row>
    <row r="105" spans="1:13">
      <c r="A105" s="15"/>
      <c r="B105" s="15"/>
      <c r="C105" s="15"/>
      <c r="D105" s="15"/>
      <c r="E105" s="15"/>
      <c r="F105" s="15"/>
      <c r="G105" s="15"/>
      <c r="H105" s="15"/>
      <c r="I105" s="15"/>
      <c r="J105" s="15"/>
      <c r="K105" s="15"/>
      <c r="L105" s="15"/>
      <c r="M105" s="15"/>
    </row>
    <row r="106" spans="1:13">
      <c r="A106" s="15"/>
      <c r="B106" s="15"/>
      <c r="C106" s="15"/>
      <c r="D106" s="15"/>
      <c r="E106" s="15"/>
      <c r="F106" s="15"/>
      <c r="G106" s="15"/>
      <c r="H106" s="15"/>
      <c r="I106" s="15"/>
      <c r="J106" s="15"/>
      <c r="K106" s="15"/>
      <c r="L106" s="15"/>
      <c r="M106" s="15"/>
    </row>
    <row r="107" spans="1:13">
      <c r="A107" s="15"/>
      <c r="B107" s="15"/>
      <c r="C107" s="15"/>
      <c r="D107" s="15"/>
      <c r="E107" s="15"/>
      <c r="F107" s="15"/>
      <c r="G107" s="15"/>
      <c r="H107" s="15"/>
      <c r="I107" s="15"/>
      <c r="J107" s="15"/>
      <c r="K107" s="15"/>
      <c r="L107" s="15"/>
      <c r="M107" s="15"/>
    </row>
    <row r="108" spans="1:13">
      <c r="A108" s="15"/>
      <c r="B108" s="15"/>
      <c r="C108" s="15"/>
      <c r="D108" s="15"/>
      <c r="E108" s="15"/>
      <c r="F108" s="15"/>
      <c r="G108" s="15"/>
      <c r="H108" s="15"/>
      <c r="I108" s="15"/>
      <c r="J108" s="15"/>
      <c r="K108" s="15"/>
      <c r="L108" s="15"/>
      <c r="M108" s="15"/>
    </row>
    <row r="109" spans="1:13">
      <c r="A109" s="15"/>
      <c r="B109" s="15"/>
      <c r="C109" s="15"/>
      <c r="D109" s="15"/>
      <c r="E109" s="15"/>
      <c r="F109" s="15"/>
      <c r="G109" s="15"/>
      <c r="H109" s="15"/>
      <c r="I109" s="15"/>
      <c r="J109" s="15"/>
      <c r="K109" s="15"/>
      <c r="L109" s="15"/>
      <c r="M109" s="15"/>
    </row>
    <row r="110" spans="1:13">
      <c r="A110" s="15"/>
      <c r="B110" s="15"/>
      <c r="C110" s="15"/>
      <c r="D110" s="15"/>
      <c r="E110" s="15"/>
      <c r="F110" s="15"/>
      <c r="G110" s="15"/>
      <c r="H110" s="15"/>
      <c r="I110" s="15"/>
      <c r="J110" s="15"/>
      <c r="K110" s="15"/>
      <c r="L110" s="15"/>
      <c r="M110" s="15"/>
    </row>
    <row r="111" spans="1:13">
      <c r="A111" s="15"/>
      <c r="B111" s="15"/>
      <c r="C111" s="15"/>
      <c r="D111" s="15"/>
      <c r="E111" s="15"/>
      <c r="F111" s="15"/>
      <c r="G111" s="15"/>
      <c r="H111" s="15"/>
      <c r="I111" s="15"/>
      <c r="J111" s="15"/>
      <c r="K111" s="15"/>
      <c r="L111" s="15"/>
      <c r="M111" s="15"/>
    </row>
    <row r="112" spans="1:13">
      <c r="A112" s="15"/>
      <c r="B112" s="15"/>
      <c r="C112" s="15"/>
      <c r="D112" s="15"/>
      <c r="E112" s="15"/>
      <c r="F112" s="15"/>
      <c r="G112" s="15"/>
      <c r="H112" s="15"/>
      <c r="I112" s="15"/>
      <c r="J112" s="15"/>
      <c r="K112" s="15"/>
      <c r="L112" s="15"/>
      <c r="M112" s="15"/>
    </row>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sheetData>
  <mergeCells count="2">
    <mergeCell ref="C3:G3"/>
    <mergeCell ref="I3:M3"/>
  </mergeCells>
  <hyperlinks>
    <hyperlink ref="K1" location="Inhaltsverzeichnis!A1" display="zum Inhaltsverzeichnis" xr:uid="{00000000-0004-0000-0900-000001000000}"/>
    <hyperlink ref="O4" r:id="rId1" xr:uid="{B0413199-4FF8-49D1-BB6A-28B6AB53F8B8}"/>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91"/>
  <sheetViews>
    <sheetView workbookViewId="0">
      <selection activeCell="G6" sqref="G6"/>
    </sheetView>
  </sheetViews>
  <sheetFormatPr baseColWidth="10" defaultColWidth="11.453125" defaultRowHeight="14.5"/>
  <cols>
    <col min="1" max="1" width="39.81640625" style="15" bestFit="1" customWidth="1"/>
    <col min="2" max="2" width="37.453125" style="15" bestFit="1" customWidth="1"/>
    <col min="3" max="3" width="11.453125" style="15"/>
    <col min="4" max="12" width="11.453125" style="12" customWidth="1"/>
    <col min="13" max="16384" width="11.453125" style="15"/>
  </cols>
  <sheetData>
    <row r="1" spans="1:16">
      <c r="A1" s="15" t="s">
        <v>3435</v>
      </c>
      <c r="I1" s="79" t="s">
        <v>23</v>
      </c>
      <c r="N1" s="227" t="s">
        <v>3416</v>
      </c>
    </row>
    <row r="2" spans="1:16">
      <c r="N2" s="227" t="s">
        <v>3436</v>
      </c>
    </row>
    <row r="3" spans="1:16">
      <c r="N3" s="227" t="s">
        <v>3437</v>
      </c>
      <c r="P3" s="120"/>
    </row>
    <row r="4" spans="1:16">
      <c r="N4" s="228" t="s">
        <v>3438</v>
      </c>
    </row>
    <row r="5" spans="1:16" ht="15" customHeight="1">
      <c r="A5" s="273" t="s">
        <v>3439</v>
      </c>
      <c r="B5" s="273"/>
      <c r="C5" s="273"/>
      <c r="D5" s="273"/>
      <c r="E5" s="273"/>
      <c r="F5" s="273"/>
      <c r="G5" s="273"/>
      <c r="H5" s="273"/>
      <c r="I5" s="273"/>
      <c r="J5" s="273"/>
      <c r="K5" s="273"/>
      <c r="L5" s="273"/>
    </row>
    <row r="6" spans="1:16" ht="15" customHeight="1">
      <c r="D6" s="15"/>
      <c r="E6" s="15"/>
      <c r="F6" s="15"/>
      <c r="G6" s="15"/>
      <c r="H6" s="15"/>
      <c r="I6" s="15"/>
      <c r="J6" s="15"/>
      <c r="K6" s="15"/>
      <c r="L6" s="15"/>
    </row>
    <row r="7" spans="1:16" ht="15" customHeight="1">
      <c r="B7" s="252"/>
      <c r="C7" s="275" t="s">
        <v>3428</v>
      </c>
      <c r="D7" s="275"/>
      <c r="E7" s="275"/>
      <c r="F7" s="275"/>
      <c r="G7" s="275"/>
      <c r="H7" s="275"/>
      <c r="I7" s="275"/>
      <c r="J7" s="275"/>
      <c r="K7" s="275"/>
      <c r="L7" s="275"/>
    </row>
    <row r="8" spans="1:16" ht="14">
      <c r="B8" s="252" t="s">
        <v>3440</v>
      </c>
      <c r="C8" s="136">
        <v>2012</v>
      </c>
      <c r="D8" s="136">
        <v>2013</v>
      </c>
      <c r="E8" s="136">
        <v>2014</v>
      </c>
      <c r="F8" s="136">
        <v>2015</v>
      </c>
      <c r="G8" s="136">
        <v>2016</v>
      </c>
      <c r="H8" s="136">
        <v>2017</v>
      </c>
      <c r="I8" s="136">
        <v>2018</v>
      </c>
      <c r="J8" s="136">
        <v>2019</v>
      </c>
      <c r="K8" s="136">
        <v>2020</v>
      </c>
      <c r="L8" s="136">
        <v>2021</v>
      </c>
    </row>
    <row r="9" spans="1:16" ht="14">
      <c r="A9" s="276" t="s">
        <v>3441</v>
      </c>
      <c r="B9" s="252" t="s">
        <v>3442</v>
      </c>
      <c r="C9" s="136">
        <v>423</v>
      </c>
      <c r="D9" s="136">
        <v>391</v>
      </c>
      <c r="E9" s="136">
        <v>393</v>
      </c>
      <c r="F9" s="136">
        <v>378</v>
      </c>
      <c r="G9" s="136">
        <v>365</v>
      </c>
      <c r="H9" s="136">
        <v>319</v>
      </c>
      <c r="I9" s="136">
        <v>284</v>
      </c>
      <c r="J9" s="136">
        <v>304</v>
      </c>
      <c r="K9" s="136">
        <v>209</v>
      </c>
      <c r="L9" s="136">
        <v>178</v>
      </c>
    </row>
    <row r="10" spans="1:16" ht="15" customHeight="1">
      <c r="A10" s="277"/>
      <c r="B10" s="252" t="s">
        <v>18</v>
      </c>
      <c r="C10" s="136">
        <v>28</v>
      </c>
      <c r="D10" s="136">
        <v>20</v>
      </c>
      <c r="E10" s="136">
        <v>28</v>
      </c>
      <c r="F10" s="136">
        <v>23</v>
      </c>
      <c r="G10" s="136">
        <v>17</v>
      </c>
      <c r="H10" s="136">
        <v>11</v>
      </c>
      <c r="I10" s="136">
        <v>19</v>
      </c>
      <c r="J10" s="136">
        <v>20</v>
      </c>
      <c r="K10" s="136">
        <v>24</v>
      </c>
      <c r="L10" s="136">
        <v>11</v>
      </c>
    </row>
    <row r="11" spans="1:16" ht="15" customHeight="1">
      <c r="A11" s="277"/>
      <c r="B11" s="252" t="s">
        <v>3271</v>
      </c>
      <c r="C11" s="136">
        <v>74</v>
      </c>
      <c r="D11" s="136">
        <v>75</v>
      </c>
      <c r="E11" s="136">
        <v>71</v>
      </c>
      <c r="F11" s="136">
        <v>75</v>
      </c>
      <c r="G11" s="136">
        <v>72</v>
      </c>
      <c r="H11" s="136">
        <v>69</v>
      </c>
      <c r="I11" s="136">
        <v>57</v>
      </c>
      <c r="J11" s="136">
        <v>50</v>
      </c>
      <c r="K11" s="136">
        <v>41</v>
      </c>
      <c r="L11" s="136">
        <v>43</v>
      </c>
    </row>
    <row r="12" spans="1:16" ht="15" customHeight="1">
      <c r="A12" s="277"/>
      <c r="B12" s="252" t="s">
        <v>3443</v>
      </c>
      <c r="C12" s="136">
        <v>74</v>
      </c>
      <c r="D12" s="136">
        <v>62</v>
      </c>
      <c r="E12" s="136">
        <v>51</v>
      </c>
      <c r="F12" s="136">
        <v>49</v>
      </c>
      <c r="G12" s="136">
        <v>53</v>
      </c>
      <c r="H12" s="136">
        <v>43</v>
      </c>
      <c r="I12" s="136">
        <v>51</v>
      </c>
      <c r="J12" s="136">
        <v>49</v>
      </c>
      <c r="K12" s="136">
        <v>27</v>
      </c>
      <c r="L12" s="136">
        <v>23</v>
      </c>
    </row>
    <row r="13" spans="1:16" ht="15" customHeight="1">
      <c r="A13" s="277"/>
      <c r="B13" s="252" t="s">
        <v>30</v>
      </c>
      <c r="C13" s="136">
        <v>39</v>
      </c>
      <c r="D13" s="136">
        <v>30</v>
      </c>
      <c r="E13" s="136">
        <v>43</v>
      </c>
      <c r="F13" s="136">
        <v>37</v>
      </c>
      <c r="G13" s="136">
        <v>39</v>
      </c>
      <c r="H13" s="136">
        <v>20</v>
      </c>
      <c r="I13" s="136">
        <v>25</v>
      </c>
      <c r="J13" s="136">
        <v>35</v>
      </c>
      <c r="K13" s="136">
        <v>24</v>
      </c>
      <c r="L13" s="136">
        <v>9</v>
      </c>
    </row>
    <row r="14" spans="1:16" ht="15" customHeight="1">
      <c r="A14" s="277"/>
      <c r="B14" s="252" t="s">
        <v>3444</v>
      </c>
      <c r="C14" s="136">
        <v>54</v>
      </c>
      <c r="D14" s="136">
        <v>50</v>
      </c>
      <c r="E14" s="136">
        <v>50</v>
      </c>
      <c r="F14" s="136">
        <v>35</v>
      </c>
      <c r="G14" s="136">
        <v>32</v>
      </c>
      <c r="H14" s="136">
        <v>48</v>
      </c>
      <c r="I14" s="136">
        <v>38</v>
      </c>
      <c r="J14" s="136">
        <v>27</v>
      </c>
      <c r="K14" s="136">
        <v>22</v>
      </c>
      <c r="L14" s="136">
        <v>21</v>
      </c>
    </row>
    <row r="15" spans="1:16" ht="15" customHeight="1">
      <c r="A15" s="277"/>
      <c r="B15" s="252" t="s">
        <v>3445</v>
      </c>
      <c r="C15" s="136">
        <v>113</v>
      </c>
      <c r="D15" s="136">
        <v>113</v>
      </c>
      <c r="E15" s="136">
        <v>106</v>
      </c>
      <c r="F15" s="136">
        <v>107</v>
      </c>
      <c r="G15" s="136">
        <v>110</v>
      </c>
      <c r="H15" s="136">
        <v>91</v>
      </c>
      <c r="I15" s="136">
        <v>64</v>
      </c>
      <c r="J15" s="136">
        <v>89</v>
      </c>
      <c r="K15" s="136">
        <v>42</v>
      </c>
      <c r="L15" s="136">
        <v>54</v>
      </c>
    </row>
    <row r="16" spans="1:16" ht="15" customHeight="1">
      <c r="A16" s="277"/>
      <c r="B16" s="252" t="s">
        <v>3446</v>
      </c>
      <c r="C16" s="136">
        <v>34</v>
      </c>
      <c r="D16" s="136">
        <v>34</v>
      </c>
      <c r="E16" s="136">
        <v>51</v>
      </c>
      <c r="F16" s="136">
        <v>37</v>
      </c>
      <c r="G16" s="136">
        <v>18</v>
      </c>
      <c r="H16" s="136">
        <v>22</v>
      </c>
      <c r="I16" s="136">
        <v>28</v>
      </c>
      <c r="J16" s="136">
        <v>12</v>
      </c>
      <c r="K16" s="136">
        <v>11</v>
      </c>
      <c r="L16" s="136">
        <v>17</v>
      </c>
    </row>
    <row r="17" spans="1:12" ht="15" customHeight="1">
      <c r="A17" s="277"/>
      <c r="B17" s="252" t="s">
        <v>3447</v>
      </c>
      <c r="C17" s="136">
        <v>168</v>
      </c>
      <c r="D17" s="136">
        <v>157</v>
      </c>
      <c r="E17" s="136">
        <v>156</v>
      </c>
      <c r="F17" s="136">
        <v>143</v>
      </c>
      <c r="G17" s="136">
        <v>124</v>
      </c>
      <c r="H17" s="136">
        <v>144</v>
      </c>
      <c r="I17" s="136">
        <v>117</v>
      </c>
      <c r="J17" s="136">
        <v>143</v>
      </c>
      <c r="K17" s="136">
        <v>112</v>
      </c>
      <c r="L17" s="136">
        <v>90</v>
      </c>
    </row>
    <row r="18" spans="1:12" ht="15" customHeight="1">
      <c r="A18" s="278"/>
      <c r="B18" s="252" t="s">
        <v>3448</v>
      </c>
      <c r="C18" s="136">
        <v>213</v>
      </c>
      <c r="D18" s="136">
        <v>192</v>
      </c>
      <c r="E18" s="136">
        <v>172</v>
      </c>
      <c r="F18" s="136">
        <v>192</v>
      </c>
      <c r="G18" s="136">
        <v>219</v>
      </c>
      <c r="H18" s="136">
        <v>148</v>
      </c>
      <c r="I18" s="136">
        <v>131</v>
      </c>
      <c r="J18" s="136">
        <v>145</v>
      </c>
      <c r="K18" s="136">
        <v>81</v>
      </c>
      <c r="L18" s="136">
        <v>69</v>
      </c>
    </row>
    <row r="20" spans="1:12" ht="14">
      <c r="B20" s="252" t="s">
        <v>50</v>
      </c>
      <c r="C20" s="275" t="s">
        <v>38</v>
      </c>
      <c r="D20" s="275"/>
      <c r="E20" s="275"/>
      <c r="F20" s="275"/>
      <c r="G20" s="275"/>
      <c r="H20" s="275"/>
      <c r="I20" s="275"/>
      <c r="J20" s="275"/>
      <c r="K20" s="275"/>
      <c r="L20" s="275"/>
    </row>
    <row r="21" spans="1:12" ht="14">
      <c r="B21" s="252" t="s">
        <v>3440</v>
      </c>
      <c r="C21" s="136">
        <v>2012</v>
      </c>
      <c r="D21" s="136">
        <v>2013</v>
      </c>
      <c r="E21" s="136">
        <v>2014</v>
      </c>
      <c r="F21" s="136">
        <v>2015</v>
      </c>
      <c r="G21" s="136">
        <v>2016</v>
      </c>
      <c r="H21" s="136">
        <v>2017</v>
      </c>
      <c r="I21" s="136">
        <v>2018</v>
      </c>
      <c r="J21" s="136">
        <v>2019</v>
      </c>
      <c r="K21" s="136">
        <v>2020</v>
      </c>
      <c r="L21" s="136">
        <v>2021</v>
      </c>
    </row>
    <row r="22" spans="1:12" ht="14">
      <c r="A22" s="279" t="s">
        <v>3441</v>
      </c>
      <c r="B22" s="252" t="s">
        <v>3442</v>
      </c>
      <c r="C22" s="136">
        <v>79</v>
      </c>
      <c r="D22" s="136">
        <v>58</v>
      </c>
      <c r="E22" s="136">
        <v>74</v>
      </c>
      <c r="F22" s="136">
        <v>38</v>
      </c>
      <c r="G22" s="136">
        <v>59</v>
      </c>
      <c r="H22" s="136">
        <v>65</v>
      </c>
      <c r="I22" s="136">
        <v>48</v>
      </c>
      <c r="J22" s="136">
        <v>51</v>
      </c>
      <c r="K22" s="136">
        <v>36</v>
      </c>
      <c r="L22" s="136">
        <v>31</v>
      </c>
    </row>
    <row r="23" spans="1:12" ht="14">
      <c r="A23" s="280"/>
      <c r="B23" s="252" t="s">
        <v>18</v>
      </c>
      <c r="C23" s="136">
        <v>4</v>
      </c>
      <c r="D23" s="136">
        <v>2</v>
      </c>
      <c r="E23" s="136">
        <v>11</v>
      </c>
      <c r="F23" s="136">
        <v>0</v>
      </c>
      <c r="G23" s="136">
        <v>5</v>
      </c>
      <c r="H23" s="136">
        <v>2</v>
      </c>
      <c r="I23" s="136">
        <v>0</v>
      </c>
      <c r="J23" s="136">
        <v>3</v>
      </c>
      <c r="K23" s="136">
        <v>3</v>
      </c>
      <c r="L23" s="136">
        <v>2</v>
      </c>
    </row>
    <row r="24" spans="1:12" ht="14">
      <c r="A24" s="280"/>
      <c r="B24" s="252" t="s">
        <v>3271</v>
      </c>
      <c r="C24" s="136">
        <v>14</v>
      </c>
      <c r="D24" s="136">
        <v>13</v>
      </c>
      <c r="E24" s="136">
        <v>12</v>
      </c>
      <c r="F24" s="136">
        <v>4</v>
      </c>
      <c r="G24" s="136">
        <v>15</v>
      </c>
      <c r="H24" s="136">
        <v>14</v>
      </c>
      <c r="I24" s="136">
        <v>11</v>
      </c>
      <c r="J24" s="136">
        <v>11</v>
      </c>
      <c r="K24" s="136">
        <v>3</v>
      </c>
      <c r="L24" s="136">
        <v>5</v>
      </c>
    </row>
    <row r="25" spans="1:12" ht="14">
      <c r="A25" s="280"/>
      <c r="B25" s="252" t="s">
        <v>3443</v>
      </c>
      <c r="C25" s="136">
        <v>18</v>
      </c>
      <c r="D25" s="136">
        <v>5</v>
      </c>
      <c r="E25" s="136">
        <v>7</v>
      </c>
      <c r="F25" s="136">
        <v>3</v>
      </c>
      <c r="G25" s="136">
        <v>7</v>
      </c>
      <c r="H25" s="136">
        <v>11</v>
      </c>
      <c r="I25" s="136">
        <v>10</v>
      </c>
      <c r="J25" s="136">
        <v>8</v>
      </c>
      <c r="K25" s="136">
        <v>2</v>
      </c>
      <c r="L25" s="136">
        <v>5</v>
      </c>
    </row>
    <row r="26" spans="1:12" ht="14">
      <c r="A26" s="280"/>
      <c r="B26" s="252" t="s">
        <v>30</v>
      </c>
      <c r="C26" s="136">
        <v>7</v>
      </c>
      <c r="D26" s="136">
        <v>4</v>
      </c>
      <c r="E26" s="136">
        <v>7</v>
      </c>
      <c r="F26" s="136">
        <v>8</v>
      </c>
      <c r="G26" s="136">
        <v>8</v>
      </c>
      <c r="H26" s="136">
        <v>4</v>
      </c>
      <c r="I26" s="136">
        <v>6</v>
      </c>
      <c r="J26" s="136">
        <v>13</v>
      </c>
      <c r="K26" s="136">
        <v>5</v>
      </c>
      <c r="L26" s="136">
        <v>1</v>
      </c>
    </row>
    <row r="27" spans="1:12" ht="14">
      <c r="A27" s="280"/>
      <c r="B27" s="252" t="s">
        <v>3444</v>
      </c>
      <c r="C27" s="136">
        <v>12</v>
      </c>
      <c r="D27" s="136">
        <v>7</v>
      </c>
      <c r="E27" s="136">
        <v>8</v>
      </c>
      <c r="F27" s="136">
        <v>2</v>
      </c>
      <c r="G27" s="136">
        <v>7</v>
      </c>
      <c r="H27" s="136">
        <v>6</v>
      </c>
      <c r="I27" s="136">
        <v>5</v>
      </c>
      <c r="J27" s="136">
        <v>0</v>
      </c>
      <c r="K27" s="136">
        <v>4</v>
      </c>
      <c r="L27" s="136">
        <v>2</v>
      </c>
    </row>
    <row r="28" spans="1:12" ht="14">
      <c r="A28" s="280"/>
      <c r="B28" s="252" t="s">
        <v>3445</v>
      </c>
      <c r="C28" s="136">
        <v>18</v>
      </c>
      <c r="D28" s="136">
        <v>17</v>
      </c>
      <c r="E28" s="136">
        <v>20</v>
      </c>
      <c r="F28" s="136">
        <v>14</v>
      </c>
      <c r="G28" s="136">
        <v>11</v>
      </c>
      <c r="H28" s="136">
        <v>21</v>
      </c>
      <c r="I28" s="136">
        <v>10</v>
      </c>
      <c r="J28" s="136">
        <v>15</v>
      </c>
      <c r="K28" s="136">
        <v>13</v>
      </c>
      <c r="L28" s="136">
        <v>12</v>
      </c>
    </row>
    <row r="29" spans="1:12" ht="14">
      <c r="A29" s="280"/>
      <c r="B29" s="252" t="s">
        <v>3446</v>
      </c>
      <c r="C29" s="136">
        <v>10</v>
      </c>
      <c r="D29" s="136">
        <v>4</v>
      </c>
      <c r="E29" s="136">
        <v>10</v>
      </c>
      <c r="F29" s="136">
        <v>1</v>
      </c>
      <c r="G29" s="136">
        <v>2</v>
      </c>
      <c r="H29" s="136">
        <v>1</v>
      </c>
      <c r="I29" s="136">
        <v>6</v>
      </c>
      <c r="J29" s="136">
        <v>1</v>
      </c>
      <c r="K29" s="136">
        <v>2</v>
      </c>
      <c r="L29" s="136">
        <v>3</v>
      </c>
    </row>
    <row r="30" spans="1:12" ht="14">
      <c r="A30" s="280"/>
      <c r="B30" s="252" t="s">
        <v>3447</v>
      </c>
      <c r="C30" s="136">
        <v>28</v>
      </c>
      <c r="D30" s="136">
        <v>28</v>
      </c>
      <c r="E30" s="136">
        <v>28</v>
      </c>
      <c r="F30" s="136">
        <v>20</v>
      </c>
      <c r="G30" s="136">
        <v>19</v>
      </c>
      <c r="H30" s="136">
        <v>22</v>
      </c>
      <c r="I30" s="136">
        <v>16</v>
      </c>
      <c r="J30" s="136">
        <v>24</v>
      </c>
      <c r="K30" s="136">
        <v>21</v>
      </c>
      <c r="L30" s="136">
        <v>13</v>
      </c>
    </row>
    <row r="31" spans="1:12" ht="14">
      <c r="A31" s="281"/>
      <c r="B31" s="252" t="s">
        <v>3448</v>
      </c>
      <c r="C31" s="136">
        <v>39</v>
      </c>
      <c r="D31" s="136">
        <v>25</v>
      </c>
      <c r="E31" s="136">
        <v>33</v>
      </c>
      <c r="F31" s="136">
        <v>15</v>
      </c>
      <c r="G31" s="136">
        <v>38</v>
      </c>
      <c r="H31" s="136">
        <v>41</v>
      </c>
      <c r="I31" s="136">
        <v>26</v>
      </c>
      <c r="J31" s="136">
        <v>25</v>
      </c>
      <c r="K31" s="136">
        <v>13</v>
      </c>
      <c r="L31" s="136">
        <v>14</v>
      </c>
    </row>
    <row r="32" spans="1:12" ht="14">
      <c r="B32" s="252" t="s">
        <v>50</v>
      </c>
      <c r="C32" s="275" t="s">
        <v>39</v>
      </c>
      <c r="D32" s="275"/>
      <c r="E32" s="275"/>
      <c r="F32" s="275"/>
      <c r="G32" s="275"/>
      <c r="H32" s="275"/>
      <c r="I32" s="275"/>
      <c r="J32" s="275"/>
      <c r="K32" s="275"/>
      <c r="L32" s="275"/>
    </row>
    <row r="33" spans="1:12" ht="14">
      <c r="B33" s="252" t="s">
        <v>3440</v>
      </c>
      <c r="C33" s="136">
        <v>2012</v>
      </c>
      <c r="D33" s="136">
        <v>2013</v>
      </c>
      <c r="E33" s="136">
        <v>2014</v>
      </c>
      <c r="F33" s="136">
        <v>2015</v>
      </c>
      <c r="G33" s="136">
        <v>2016</v>
      </c>
      <c r="H33" s="136">
        <v>2017</v>
      </c>
      <c r="I33" s="136">
        <v>2018</v>
      </c>
      <c r="J33" s="136">
        <v>2019</v>
      </c>
      <c r="K33" s="136">
        <v>2020</v>
      </c>
      <c r="L33" s="136">
        <v>2021</v>
      </c>
    </row>
    <row r="34" spans="1:12" ht="14">
      <c r="A34" s="279" t="s">
        <v>3441</v>
      </c>
      <c r="B34" s="252" t="s">
        <v>3442</v>
      </c>
      <c r="C34" s="136">
        <v>49</v>
      </c>
      <c r="D34" s="136">
        <v>34</v>
      </c>
      <c r="E34" s="136">
        <v>23</v>
      </c>
      <c r="F34" s="136">
        <v>18</v>
      </c>
      <c r="G34" s="136">
        <v>18</v>
      </c>
      <c r="H34" s="136">
        <v>15</v>
      </c>
      <c r="I34" s="136">
        <v>26</v>
      </c>
      <c r="J34" s="136">
        <v>15</v>
      </c>
      <c r="K34" s="136">
        <v>18</v>
      </c>
      <c r="L34" s="136">
        <v>12</v>
      </c>
    </row>
    <row r="35" spans="1:12" ht="14">
      <c r="A35" s="280"/>
      <c r="B35" s="252" t="s">
        <v>18</v>
      </c>
      <c r="C35" s="136">
        <v>7</v>
      </c>
      <c r="D35" s="136">
        <v>1</v>
      </c>
      <c r="E35" s="136">
        <v>2</v>
      </c>
      <c r="F35" s="136">
        <v>1</v>
      </c>
      <c r="G35" s="136">
        <v>3</v>
      </c>
      <c r="H35" s="136">
        <v>0</v>
      </c>
      <c r="I35" s="136">
        <v>2</v>
      </c>
      <c r="J35" s="136">
        <v>0</v>
      </c>
      <c r="K35" s="136">
        <v>2</v>
      </c>
      <c r="L35" s="136">
        <v>2</v>
      </c>
    </row>
    <row r="36" spans="1:12" ht="14">
      <c r="A36" s="280"/>
      <c r="B36" s="252" t="s">
        <v>3271</v>
      </c>
      <c r="C36" s="136">
        <v>9</v>
      </c>
      <c r="D36" s="136">
        <v>10</v>
      </c>
      <c r="E36" s="136">
        <v>9</v>
      </c>
      <c r="F36" s="136">
        <v>5</v>
      </c>
      <c r="G36" s="136">
        <v>4</v>
      </c>
      <c r="H36" s="136">
        <v>6</v>
      </c>
      <c r="I36" s="136">
        <v>10</v>
      </c>
      <c r="J36" s="136">
        <v>3</v>
      </c>
      <c r="K36" s="136">
        <v>9</v>
      </c>
      <c r="L36" s="136">
        <v>7</v>
      </c>
    </row>
    <row r="37" spans="1:12" ht="14">
      <c r="A37" s="280"/>
      <c r="B37" s="252" t="s">
        <v>3443</v>
      </c>
      <c r="C37" s="136">
        <v>7</v>
      </c>
      <c r="D37" s="136">
        <v>4</v>
      </c>
      <c r="E37" s="136">
        <v>1</v>
      </c>
      <c r="F37" s="136">
        <v>2</v>
      </c>
      <c r="G37" s="136">
        <v>2</v>
      </c>
      <c r="H37" s="136">
        <v>2</v>
      </c>
      <c r="I37" s="136">
        <v>4</v>
      </c>
      <c r="J37" s="136">
        <v>3</v>
      </c>
      <c r="K37" s="136">
        <v>1</v>
      </c>
      <c r="L37" s="136">
        <v>0</v>
      </c>
    </row>
    <row r="38" spans="1:12" ht="14">
      <c r="A38" s="280"/>
      <c r="B38" s="252" t="s">
        <v>30</v>
      </c>
      <c r="C38" s="136">
        <v>3</v>
      </c>
      <c r="D38" s="136">
        <v>3</v>
      </c>
      <c r="E38" s="136">
        <v>5</v>
      </c>
      <c r="F38" s="136">
        <v>2</v>
      </c>
      <c r="G38" s="136">
        <v>2</v>
      </c>
      <c r="H38" s="136">
        <v>1</v>
      </c>
      <c r="I38" s="136">
        <v>2</v>
      </c>
      <c r="J38" s="136">
        <v>1</v>
      </c>
      <c r="K38" s="136">
        <v>5</v>
      </c>
      <c r="L38" s="136">
        <v>2</v>
      </c>
    </row>
    <row r="39" spans="1:12" ht="14">
      <c r="A39" s="280"/>
      <c r="B39" s="252" t="s">
        <v>3444</v>
      </c>
      <c r="C39" s="136">
        <v>3</v>
      </c>
      <c r="D39" s="136">
        <v>2</v>
      </c>
      <c r="E39" s="136">
        <v>0</v>
      </c>
      <c r="F39" s="136">
        <v>0</v>
      </c>
      <c r="G39" s="136">
        <v>1</v>
      </c>
      <c r="H39" s="136">
        <v>1</v>
      </c>
      <c r="I39" s="136">
        <v>0</v>
      </c>
      <c r="J39" s="136">
        <v>1</v>
      </c>
      <c r="K39" s="136">
        <v>0</v>
      </c>
      <c r="L39" s="136">
        <v>0</v>
      </c>
    </row>
    <row r="40" spans="1:12" ht="14">
      <c r="A40" s="280"/>
      <c r="B40" s="252" t="s">
        <v>3445</v>
      </c>
      <c r="C40" s="136">
        <v>17</v>
      </c>
      <c r="D40" s="136">
        <v>10</v>
      </c>
      <c r="E40" s="136">
        <v>4</v>
      </c>
      <c r="F40" s="136">
        <v>6</v>
      </c>
      <c r="G40" s="136">
        <v>6</v>
      </c>
      <c r="H40" s="136">
        <v>5</v>
      </c>
      <c r="I40" s="136">
        <v>6</v>
      </c>
      <c r="J40" s="136">
        <v>7</v>
      </c>
      <c r="K40" s="136">
        <v>1</v>
      </c>
      <c r="L40" s="136">
        <v>0</v>
      </c>
    </row>
    <row r="41" spans="1:12" ht="14">
      <c r="A41" s="280"/>
      <c r="B41" s="252" t="s">
        <v>3446</v>
      </c>
      <c r="C41" s="136">
        <v>10</v>
      </c>
      <c r="D41" s="136">
        <v>5</v>
      </c>
      <c r="E41" s="136">
        <v>1</v>
      </c>
      <c r="F41" s="136">
        <v>0</v>
      </c>
      <c r="G41" s="136">
        <v>3</v>
      </c>
      <c r="H41" s="136">
        <v>1</v>
      </c>
      <c r="I41" s="136">
        <v>2</v>
      </c>
      <c r="J41" s="136">
        <v>1</v>
      </c>
      <c r="K41" s="136">
        <v>1</v>
      </c>
      <c r="L41" s="136">
        <v>0</v>
      </c>
    </row>
    <row r="42" spans="1:12" ht="14">
      <c r="A42" s="280"/>
      <c r="B42" s="252" t="s">
        <v>3447</v>
      </c>
      <c r="C42" s="136">
        <v>25</v>
      </c>
      <c r="D42" s="136">
        <v>21</v>
      </c>
      <c r="E42" s="136">
        <v>13</v>
      </c>
      <c r="F42" s="136">
        <v>10</v>
      </c>
      <c r="G42" s="136">
        <v>11</v>
      </c>
      <c r="H42" s="136">
        <v>9</v>
      </c>
      <c r="I42" s="136">
        <v>12</v>
      </c>
      <c r="J42" s="136">
        <v>11</v>
      </c>
      <c r="K42" s="136">
        <v>7</v>
      </c>
      <c r="L42" s="136">
        <v>9</v>
      </c>
    </row>
    <row r="43" spans="1:12" ht="14">
      <c r="A43" s="281"/>
      <c r="B43" s="252" t="s">
        <v>3448</v>
      </c>
      <c r="C43" s="136">
        <v>12</v>
      </c>
      <c r="D43" s="136">
        <v>8</v>
      </c>
      <c r="E43" s="136">
        <v>9</v>
      </c>
      <c r="F43" s="136">
        <v>8</v>
      </c>
      <c r="G43" s="136">
        <v>4</v>
      </c>
      <c r="H43" s="136">
        <v>4</v>
      </c>
      <c r="I43" s="136">
        <v>12</v>
      </c>
      <c r="J43" s="136">
        <v>3</v>
      </c>
      <c r="K43" s="136">
        <v>9</v>
      </c>
      <c r="L43" s="136">
        <v>3</v>
      </c>
    </row>
    <row r="44" spans="1:12" ht="14">
      <c r="B44" s="252" t="s">
        <v>50</v>
      </c>
      <c r="C44" s="275" t="s">
        <v>40</v>
      </c>
      <c r="D44" s="275"/>
      <c r="E44" s="275"/>
      <c r="F44" s="275"/>
      <c r="G44" s="275"/>
      <c r="H44" s="275"/>
      <c r="I44" s="275"/>
      <c r="J44" s="275"/>
      <c r="K44" s="275"/>
      <c r="L44" s="275"/>
    </row>
    <row r="45" spans="1:12" ht="14">
      <c r="B45" s="252" t="s">
        <v>3440</v>
      </c>
      <c r="C45" s="136">
        <v>2012</v>
      </c>
      <c r="D45" s="136">
        <v>2013</v>
      </c>
      <c r="E45" s="136">
        <v>2014</v>
      </c>
      <c r="F45" s="136">
        <v>2015</v>
      </c>
      <c r="G45" s="136">
        <v>2016</v>
      </c>
      <c r="H45" s="136">
        <v>2017</v>
      </c>
      <c r="I45" s="136">
        <v>2018</v>
      </c>
      <c r="J45" s="136">
        <v>2019</v>
      </c>
      <c r="K45" s="136">
        <v>2020</v>
      </c>
      <c r="L45" s="136">
        <v>2021</v>
      </c>
    </row>
    <row r="46" spans="1:12" ht="14">
      <c r="A46" s="279" t="s">
        <v>3441</v>
      </c>
      <c r="B46" s="252" t="s">
        <v>3442</v>
      </c>
      <c r="C46" s="136">
        <v>97</v>
      </c>
      <c r="D46" s="136">
        <v>126</v>
      </c>
      <c r="E46" s="136">
        <v>101</v>
      </c>
      <c r="F46" s="136">
        <v>133</v>
      </c>
      <c r="G46" s="136">
        <v>97</v>
      </c>
      <c r="H46" s="136">
        <v>103</v>
      </c>
      <c r="I46" s="136">
        <v>75</v>
      </c>
      <c r="J46" s="136">
        <v>107</v>
      </c>
      <c r="K46" s="136">
        <v>74</v>
      </c>
      <c r="L46" s="136">
        <v>44</v>
      </c>
    </row>
    <row r="47" spans="1:12" ht="14">
      <c r="A47" s="280"/>
      <c r="B47" s="252" t="s">
        <v>18</v>
      </c>
      <c r="C47" s="136">
        <v>6</v>
      </c>
      <c r="D47" s="136">
        <v>10</v>
      </c>
      <c r="E47" s="136">
        <v>7</v>
      </c>
      <c r="F47" s="136">
        <v>6</v>
      </c>
      <c r="G47" s="136">
        <v>5</v>
      </c>
      <c r="H47" s="136">
        <v>2</v>
      </c>
      <c r="I47" s="136">
        <v>7</v>
      </c>
      <c r="J47" s="136">
        <v>9</v>
      </c>
      <c r="K47" s="136">
        <v>8</v>
      </c>
      <c r="L47" s="136">
        <v>2</v>
      </c>
    </row>
    <row r="48" spans="1:12" ht="14">
      <c r="A48" s="280"/>
      <c r="B48" s="252" t="s">
        <v>3271</v>
      </c>
      <c r="C48" s="136">
        <v>17</v>
      </c>
      <c r="D48" s="136">
        <v>19</v>
      </c>
      <c r="E48" s="136">
        <v>21</v>
      </c>
      <c r="F48" s="136">
        <v>28</v>
      </c>
      <c r="G48" s="136">
        <v>12</v>
      </c>
      <c r="H48" s="136">
        <v>19</v>
      </c>
      <c r="I48" s="136">
        <v>11</v>
      </c>
      <c r="J48" s="136">
        <v>18</v>
      </c>
      <c r="K48" s="136">
        <v>17</v>
      </c>
      <c r="L48" s="136">
        <v>7</v>
      </c>
    </row>
    <row r="49" spans="1:12" ht="14">
      <c r="A49" s="280"/>
      <c r="B49" s="252" t="s">
        <v>3443</v>
      </c>
      <c r="C49" s="136">
        <v>21</v>
      </c>
      <c r="D49" s="136">
        <v>29</v>
      </c>
      <c r="E49" s="136">
        <v>15</v>
      </c>
      <c r="F49" s="136">
        <v>18</v>
      </c>
      <c r="G49" s="136">
        <v>14</v>
      </c>
      <c r="H49" s="136">
        <v>8</v>
      </c>
      <c r="I49" s="136">
        <v>17</v>
      </c>
      <c r="J49" s="136">
        <v>21</v>
      </c>
      <c r="K49" s="136">
        <v>11</v>
      </c>
      <c r="L49" s="136">
        <v>7</v>
      </c>
    </row>
    <row r="50" spans="1:12" ht="14">
      <c r="A50" s="280"/>
      <c r="B50" s="252" t="s">
        <v>30</v>
      </c>
      <c r="C50" s="136">
        <v>7</v>
      </c>
      <c r="D50" s="136">
        <v>13</v>
      </c>
      <c r="E50" s="136">
        <v>13</v>
      </c>
      <c r="F50" s="136">
        <v>14</v>
      </c>
      <c r="G50" s="136">
        <v>12</v>
      </c>
      <c r="H50" s="136">
        <v>8</v>
      </c>
      <c r="I50" s="136">
        <v>6</v>
      </c>
      <c r="J50" s="136">
        <v>8</v>
      </c>
      <c r="K50" s="136">
        <v>4</v>
      </c>
      <c r="L50" s="136">
        <v>3</v>
      </c>
    </row>
    <row r="51" spans="1:12" ht="14">
      <c r="A51" s="280"/>
      <c r="B51" s="252" t="s">
        <v>3444</v>
      </c>
      <c r="C51" s="136">
        <v>8</v>
      </c>
      <c r="D51" s="136">
        <v>19</v>
      </c>
      <c r="E51" s="136">
        <v>10</v>
      </c>
      <c r="F51" s="136">
        <v>17</v>
      </c>
      <c r="G51" s="136">
        <v>8</v>
      </c>
      <c r="H51" s="136">
        <v>23</v>
      </c>
      <c r="I51" s="136">
        <v>9</v>
      </c>
      <c r="J51" s="136">
        <v>10</v>
      </c>
      <c r="K51" s="136">
        <v>9</v>
      </c>
      <c r="L51" s="136">
        <v>6</v>
      </c>
    </row>
    <row r="52" spans="1:12" ht="14">
      <c r="A52" s="280"/>
      <c r="B52" s="252" t="s">
        <v>3445</v>
      </c>
      <c r="C52" s="136">
        <v>28</v>
      </c>
      <c r="D52" s="136">
        <v>28</v>
      </c>
      <c r="E52" s="136">
        <v>28</v>
      </c>
      <c r="F52" s="136">
        <v>35</v>
      </c>
      <c r="G52" s="136">
        <v>31</v>
      </c>
      <c r="H52" s="136">
        <v>32</v>
      </c>
      <c r="I52" s="136">
        <v>18</v>
      </c>
      <c r="J52" s="136">
        <v>30</v>
      </c>
      <c r="K52" s="136">
        <v>14</v>
      </c>
      <c r="L52" s="136">
        <v>14</v>
      </c>
    </row>
    <row r="53" spans="1:12" ht="14">
      <c r="A53" s="280"/>
      <c r="B53" s="252" t="s">
        <v>3446</v>
      </c>
      <c r="C53" s="136">
        <v>3</v>
      </c>
      <c r="D53" s="136">
        <v>8</v>
      </c>
      <c r="E53" s="136">
        <v>11</v>
      </c>
      <c r="F53" s="136">
        <v>11</v>
      </c>
      <c r="G53" s="136">
        <v>1</v>
      </c>
      <c r="H53" s="136">
        <v>11</v>
      </c>
      <c r="I53" s="136">
        <v>6</v>
      </c>
      <c r="J53" s="136">
        <v>3</v>
      </c>
      <c r="K53" s="136">
        <v>2</v>
      </c>
      <c r="L53" s="136">
        <v>1</v>
      </c>
    </row>
    <row r="54" spans="1:12" ht="14">
      <c r="A54" s="280"/>
      <c r="B54" s="252" t="s">
        <v>3447</v>
      </c>
      <c r="C54" s="136">
        <v>51</v>
      </c>
      <c r="D54" s="136">
        <v>53</v>
      </c>
      <c r="E54" s="136">
        <v>45</v>
      </c>
      <c r="F54" s="136">
        <v>49</v>
      </c>
      <c r="G54" s="136">
        <v>34</v>
      </c>
      <c r="H54" s="136">
        <v>53</v>
      </c>
      <c r="I54" s="136">
        <v>32</v>
      </c>
      <c r="J54" s="136">
        <v>51</v>
      </c>
      <c r="K54" s="136">
        <v>42</v>
      </c>
      <c r="L54" s="136">
        <v>28</v>
      </c>
    </row>
    <row r="55" spans="1:12" ht="14">
      <c r="A55" s="281"/>
      <c r="B55" s="252" t="s">
        <v>3448</v>
      </c>
      <c r="C55" s="136">
        <v>43</v>
      </c>
      <c r="D55" s="136">
        <v>63</v>
      </c>
      <c r="E55" s="136">
        <v>41</v>
      </c>
      <c r="F55" s="136">
        <v>70</v>
      </c>
      <c r="G55" s="136">
        <v>60</v>
      </c>
      <c r="H55" s="136">
        <v>38</v>
      </c>
      <c r="I55" s="136">
        <v>35</v>
      </c>
      <c r="J55" s="136">
        <v>52</v>
      </c>
      <c r="K55" s="136">
        <v>26</v>
      </c>
      <c r="L55" s="136">
        <v>14</v>
      </c>
    </row>
    <row r="56" spans="1:12" ht="14">
      <c r="B56" s="252" t="s">
        <v>50</v>
      </c>
      <c r="C56" s="275" t="s">
        <v>41</v>
      </c>
      <c r="D56" s="275"/>
      <c r="E56" s="275"/>
      <c r="F56" s="275"/>
      <c r="G56" s="275"/>
      <c r="H56" s="275"/>
      <c r="I56" s="275"/>
      <c r="J56" s="275"/>
      <c r="K56" s="275"/>
      <c r="L56" s="275"/>
    </row>
    <row r="57" spans="1:12" ht="14">
      <c r="B57" s="252" t="s">
        <v>3440</v>
      </c>
      <c r="C57" s="136">
        <v>2012</v>
      </c>
      <c r="D57" s="136">
        <v>2013</v>
      </c>
      <c r="E57" s="136">
        <v>2014</v>
      </c>
      <c r="F57" s="136">
        <v>2015</v>
      </c>
      <c r="G57" s="136">
        <v>2016</v>
      </c>
      <c r="H57" s="136">
        <v>2017</v>
      </c>
      <c r="I57" s="136">
        <v>2018</v>
      </c>
      <c r="J57" s="136">
        <v>2019</v>
      </c>
      <c r="K57" s="136">
        <v>2020</v>
      </c>
      <c r="L57" s="136">
        <v>2021</v>
      </c>
    </row>
    <row r="58" spans="1:12" ht="14">
      <c r="A58" s="279" t="s">
        <v>3441</v>
      </c>
      <c r="B58" s="252" t="s">
        <v>3442</v>
      </c>
      <c r="C58" s="136">
        <v>38</v>
      </c>
      <c r="D58" s="136">
        <v>24</v>
      </c>
      <c r="E58" s="136">
        <v>29</v>
      </c>
      <c r="F58" s="136">
        <v>44</v>
      </c>
      <c r="G58" s="136">
        <v>51</v>
      </c>
      <c r="H58" s="136">
        <v>36</v>
      </c>
      <c r="I58" s="136">
        <v>31</v>
      </c>
      <c r="J58" s="136">
        <v>36</v>
      </c>
      <c r="K58" s="136">
        <v>22</v>
      </c>
      <c r="L58" s="136">
        <v>20</v>
      </c>
    </row>
    <row r="59" spans="1:12" ht="14">
      <c r="A59" s="280"/>
      <c r="B59" s="252" t="s">
        <v>18</v>
      </c>
      <c r="C59" s="136">
        <v>2</v>
      </c>
      <c r="D59" s="136">
        <v>0</v>
      </c>
      <c r="E59" s="136">
        <v>2</v>
      </c>
      <c r="F59" s="136">
        <v>1</v>
      </c>
      <c r="G59" s="136">
        <v>1</v>
      </c>
      <c r="H59" s="136">
        <v>2</v>
      </c>
      <c r="I59" s="136">
        <v>4</v>
      </c>
      <c r="J59" s="136">
        <v>4</v>
      </c>
      <c r="K59" s="136">
        <v>2</v>
      </c>
      <c r="L59" s="136">
        <v>2</v>
      </c>
    </row>
    <row r="60" spans="1:12" ht="14">
      <c r="A60" s="280"/>
      <c r="B60" s="252" t="s">
        <v>3271</v>
      </c>
      <c r="C60" s="136">
        <v>8</v>
      </c>
      <c r="D60" s="136">
        <v>6</v>
      </c>
      <c r="E60" s="136">
        <v>5</v>
      </c>
      <c r="F60" s="136">
        <v>12</v>
      </c>
      <c r="G60" s="136">
        <v>12</v>
      </c>
      <c r="H60" s="136">
        <v>6</v>
      </c>
      <c r="I60" s="136">
        <v>7</v>
      </c>
      <c r="J60" s="136">
        <v>6</v>
      </c>
      <c r="K60" s="136">
        <v>1</v>
      </c>
      <c r="L60" s="136">
        <v>5</v>
      </c>
    </row>
    <row r="61" spans="1:12" ht="14">
      <c r="A61" s="280"/>
      <c r="B61" s="252" t="s">
        <v>3443</v>
      </c>
      <c r="C61" s="136">
        <v>7</v>
      </c>
      <c r="D61" s="136">
        <v>5</v>
      </c>
      <c r="E61" s="136">
        <v>4</v>
      </c>
      <c r="F61" s="136">
        <v>7</v>
      </c>
      <c r="G61" s="136">
        <v>5</v>
      </c>
      <c r="H61" s="136">
        <v>6</v>
      </c>
      <c r="I61" s="136">
        <v>4</v>
      </c>
      <c r="J61" s="136">
        <v>6</v>
      </c>
      <c r="K61" s="136">
        <v>5</v>
      </c>
      <c r="L61" s="136">
        <v>3</v>
      </c>
    </row>
    <row r="62" spans="1:12" ht="14">
      <c r="A62" s="280"/>
      <c r="B62" s="252" t="s">
        <v>30</v>
      </c>
      <c r="C62" s="136">
        <v>5</v>
      </c>
      <c r="D62" s="136">
        <v>2</v>
      </c>
      <c r="E62" s="136">
        <v>6</v>
      </c>
      <c r="F62" s="136">
        <v>5</v>
      </c>
      <c r="G62" s="136">
        <v>6</v>
      </c>
      <c r="H62" s="136">
        <v>1</v>
      </c>
      <c r="I62" s="136">
        <v>2</v>
      </c>
      <c r="J62" s="136">
        <v>3</v>
      </c>
      <c r="K62" s="136">
        <v>2</v>
      </c>
      <c r="L62" s="136">
        <v>2</v>
      </c>
    </row>
    <row r="63" spans="1:12" ht="14">
      <c r="A63" s="280"/>
      <c r="B63" s="252" t="s">
        <v>3444</v>
      </c>
      <c r="C63" s="136">
        <v>3</v>
      </c>
      <c r="D63" s="136">
        <v>1</v>
      </c>
      <c r="E63" s="136">
        <v>2</v>
      </c>
      <c r="F63" s="136">
        <v>2</v>
      </c>
      <c r="G63" s="136">
        <v>4</v>
      </c>
      <c r="H63" s="136">
        <v>7</v>
      </c>
      <c r="I63" s="136">
        <v>4</v>
      </c>
      <c r="J63" s="136">
        <v>6</v>
      </c>
      <c r="K63" s="136">
        <v>2</v>
      </c>
      <c r="L63" s="136">
        <v>2</v>
      </c>
    </row>
    <row r="64" spans="1:12" ht="14">
      <c r="A64" s="280"/>
      <c r="B64" s="252" t="s">
        <v>3445</v>
      </c>
      <c r="C64" s="136">
        <v>10</v>
      </c>
      <c r="D64" s="136">
        <v>8</v>
      </c>
      <c r="E64" s="136">
        <v>6</v>
      </c>
      <c r="F64" s="136">
        <v>12</v>
      </c>
      <c r="G64" s="136">
        <v>16</v>
      </c>
      <c r="H64" s="136">
        <v>8</v>
      </c>
      <c r="I64" s="136">
        <v>6</v>
      </c>
      <c r="J64" s="136">
        <v>3</v>
      </c>
      <c r="K64" s="136">
        <v>7</v>
      </c>
      <c r="L64" s="136">
        <v>4</v>
      </c>
    </row>
    <row r="65" spans="1:12" ht="14">
      <c r="A65" s="280"/>
      <c r="B65" s="252" t="s">
        <v>3446</v>
      </c>
      <c r="C65" s="136">
        <v>2</v>
      </c>
      <c r="D65" s="136">
        <v>3</v>
      </c>
      <c r="E65" s="136">
        <v>2</v>
      </c>
      <c r="F65" s="136">
        <v>5</v>
      </c>
      <c r="G65" s="136">
        <v>4</v>
      </c>
      <c r="H65" s="136">
        <v>1</v>
      </c>
      <c r="I65" s="136">
        <v>2</v>
      </c>
      <c r="J65" s="136">
        <v>1</v>
      </c>
      <c r="K65" s="136">
        <v>1</v>
      </c>
      <c r="L65" s="136">
        <v>3</v>
      </c>
    </row>
    <row r="66" spans="1:12" ht="14">
      <c r="A66" s="280"/>
      <c r="B66" s="252" t="s">
        <v>3447</v>
      </c>
      <c r="C66" s="136">
        <v>15</v>
      </c>
      <c r="D66" s="136">
        <v>6</v>
      </c>
      <c r="E66" s="136">
        <v>9</v>
      </c>
      <c r="F66" s="136">
        <v>16</v>
      </c>
      <c r="G66" s="136">
        <v>16</v>
      </c>
      <c r="H66" s="136">
        <v>14</v>
      </c>
      <c r="I66" s="136">
        <v>10</v>
      </c>
      <c r="J66" s="136">
        <v>12</v>
      </c>
      <c r="K66" s="136">
        <v>13</v>
      </c>
      <c r="L66" s="136">
        <v>7</v>
      </c>
    </row>
    <row r="67" spans="1:12" ht="14">
      <c r="A67" s="281"/>
      <c r="B67" s="252" t="s">
        <v>3448</v>
      </c>
      <c r="C67" s="136">
        <v>20</v>
      </c>
      <c r="D67" s="136">
        <v>13</v>
      </c>
      <c r="E67" s="136">
        <v>18</v>
      </c>
      <c r="F67" s="136">
        <v>23</v>
      </c>
      <c r="G67" s="136">
        <v>31</v>
      </c>
      <c r="H67" s="136">
        <v>20</v>
      </c>
      <c r="I67" s="136">
        <v>18</v>
      </c>
      <c r="J67" s="136">
        <v>22</v>
      </c>
      <c r="K67" s="136">
        <v>8</v>
      </c>
      <c r="L67" s="136">
        <v>10</v>
      </c>
    </row>
    <row r="68" spans="1:12" ht="14">
      <c r="B68" s="252" t="s">
        <v>50</v>
      </c>
      <c r="C68" s="275" t="s">
        <v>42</v>
      </c>
      <c r="D68" s="275"/>
      <c r="E68" s="275"/>
      <c r="F68" s="275"/>
      <c r="G68" s="275"/>
      <c r="H68" s="275"/>
      <c r="I68" s="275"/>
      <c r="J68" s="275"/>
      <c r="K68" s="275"/>
      <c r="L68" s="275"/>
    </row>
    <row r="69" spans="1:12" ht="14">
      <c r="B69" s="252" t="s">
        <v>3440</v>
      </c>
      <c r="C69" s="136">
        <v>2012</v>
      </c>
      <c r="D69" s="136">
        <v>2013</v>
      </c>
      <c r="E69" s="136">
        <v>2014</v>
      </c>
      <c r="F69" s="136">
        <v>2015</v>
      </c>
      <c r="G69" s="136">
        <v>2016</v>
      </c>
      <c r="H69" s="136">
        <v>2017</v>
      </c>
      <c r="I69" s="136">
        <v>2018</v>
      </c>
      <c r="J69" s="136">
        <v>2019</v>
      </c>
      <c r="K69" s="136">
        <v>2020</v>
      </c>
      <c r="L69" s="136">
        <v>2021</v>
      </c>
    </row>
    <row r="70" spans="1:12" ht="14">
      <c r="A70" s="279" t="s">
        <v>3441</v>
      </c>
      <c r="B70" s="252" t="s">
        <v>3442</v>
      </c>
      <c r="C70" s="136">
        <v>119</v>
      </c>
      <c r="D70" s="136">
        <v>95</v>
      </c>
      <c r="E70" s="136">
        <v>117</v>
      </c>
      <c r="F70" s="136">
        <v>104</v>
      </c>
      <c r="G70" s="136">
        <v>82</v>
      </c>
      <c r="H70" s="136">
        <v>72</v>
      </c>
      <c r="I70" s="136">
        <v>70</v>
      </c>
      <c r="J70" s="136">
        <v>72</v>
      </c>
      <c r="K70" s="136">
        <v>41</v>
      </c>
      <c r="L70" s="136">
        <v>55</v>
      </c>
    </row>
    <row r="71" spans="1:12" ht="14">
      <c r="A71" s="280"/>
      <c r="B71" s="252" t="s">
        <v>18</v>
      </c>
      <c r="C71" s="136">
        <v>7</v>
      </c>
      <c r="D71" s="136">
        <v>5</v>
      </c>
      <c r="E71" s="136">
        <v>3</v>
      </c>
      <c r="F71" s="136">
        <v>9</v>
      </c>
      <c r="G71" s="136">
        <v>3</v>
      </c>
      <c r="H71" s="136">
        <v>4</v>
      </c>
      <c r="I71" s="136">
        <v>4</v>
      </c>
      <c r="J71" s="136">
        <v>2</v>
      </c>
      <c r="K71" s="136">
        <v>4</v>
      </c>
      <c r="L71" s="136">
        <v>2</v>
      </c>
    </row>
    <row r="72" spans="1:12" ht="14">
      <c r="A72" s="280"/>
      <c r="B72" s="252" t="s">
        <v>3271</v>
      </c>
      <c r="C72" s="136">
        <v>19</v>
      </c>
      <c r="D72" s="136">
        <v>17</v>
      </c>
      <c r="E72" s="136">
        <v>14</v>
      </c>
      <c r="F72" s="136">
        <v>17</v>
      </c>
      <c r="G72" s="136">
        <v>16</v>
      </c>
      <c r="H72" s="136">
        <v>19</v>
      </c>
      <c r="I72" s="136">
        <v>12</v>
      </c>
      <c r="J72" s="136">
        <v>11</v>
      </c>
      <c r="K72" s="136">
        <v>8</v>
      </c>
      <c r="L72" s="136">
        <v>14</v>
      </c>
    </row>
    <row r="73" spans="1:12" ht="14">
      <c r="A73" s="280"/>
      <c r="B73" s="252" t="s">
        <v>3443</v>
      </c>
      <c r="C73" s="136">
        <v>14</v>
      </c>
      <c r="D73" s="136">
        <v>14</v>
      </c>
      <c r="E73" s="136">
        <v>18</v>
      </c>
      <c r="F73" s="136">
        <v>18</v>
      </c>
      <c r="G73" s="136">
        <v>14</v>
      </c>
      <c r="H73" s="136">
        <v>12</v>
      </c>
      <c r="I73" s="136">
        <v>10</v>
      </c>
      <c r="J73" s="136">
        <v>7</v>
      </c>
      <c r="K73" s="136">
        <v>5</v>
      </c>
      <c r="L73" s="136">
        <v>6</v>
      </c>
    </row>
    <row r="74" spans="1:12" ht="14">
      <c r="A74" s="280"/>
      <c r="B74" s="252" t="s">
        <v>30</v>
      </c>
      <c r="C74" s="136">
        <v>12</v>
      </c>
      <c r="D74" s="136">
        <v>3</v>
      </c>
      <c r="E74" s="136">
        <v>9</v>
      </c>
      <c r="F74" s="136">
        <v>5</v>
      </c>
      <c r="G74" s="136">
        <v>7</v>
      </c>
      <c r="H74" s="136">
        <v>4</v>
      </c>
      <c r="I74" s="136">
        <v>7</v>
      </c>
      <c r="J74" s="136">
        <v>6</v>
      </c>
      <c r="K74" s="136">
        <v>6</v>
      </c>
      <c r="L74" s="136">
        <v>1</v>
      </c>
    </row>
    <row r="75" spans="1:12" ht="14">
      <c r="A75" s="280"/>
      <c r="B75" s="252" t="s">
        <v>3444</v>
      </c>
      <c r="C75" s="136">
        <v>22</v>
      </c>
      <c r="D75" s="136">
        <v>14</v>
      </c>
      <c r="E75" s="136">
        <v>27</v>
      </c>
      <c r="F75" s="136">
        <v>13</v>
      </c>
      <c r="G75" s="136">
        <v>7</v>
      </c>
      <c r="H75" s="136">
        <v>7</v>
      </c>
      <c r="I75" s="136">
        <v>14</v>
      </c>
      <c r="J75" s="136">
        <v>6</v>
      </c>
      <c r="K75" s="136">
        <v>6</v>
      </c>
      <c r="L75" s="136">
        <v>8</v>
      </c>
    </row>
    <row r="76" spans="1:12" ht="14">
      <c r="A76" s="280"/>
      <c r="B76" s="252" t="s">
        <v>3445</v>
      </c>
      <c r="C76" s="136">
        <v>31</v>
      </c>
      <c r="D76" s="136">
        <v>30</v>
      </c>
      <c r="E76" s="136">
        <v>31</v>
      </c>
      <c r="F76" s="136">
        <v>27</v>
      </c>
      <c r="G76" s="136">
        <v>25</v>
      </c>
      <c r="H76" s="136">
        <v>18</v>
      </c>
      <c r="I76" s="136">
        <v>18</v>
      </c>
      <c r="J76" s="136">
        <v>30</v>
      </c>
      <c r="K76" s="136">
        <v>6</v>
      </c>
      <c r="L76" s="136">
        <v>21</v>
      </c>
    </row>
    <row r="77" spans="1:12" ht="14">
      <c r="A77" s="280"/>
      <c r="B77" s="252" t="s">
        <v>3446</v>
      </c>
      <c r="C77" s="136">
        <v>6</v>
      </c>
      <c r="D77" s="136">
        <v>5</v>
      </c>
      <c r="E77" s="136">
        <v>24</v>
      </c>
      <c r="F77" s="136">
        <v>16</v>
      </c>
      <c r="G77" s="136">
        <v>2</v>
      </c>
      <c r="H77" s="136">
        <v>5</v>
      </c>
      <c r="I77" s="136">
        <v>10</v>
      </c>
      <c r="J77" s="136">
        <v>4</v>
      </c>
      <c r="K77" s="136">
        <v>2</v>
      </c>
      <c r="L77" s="136">
        <v>10</v>
      </c>
    </row>
    <row r="78" spans="1:12" ht="14">
      <c r="A78" s="280"/>
      <c r="B78" s="252" t="s">
        <v>3447</v>
      </c>
      <c r="C78" s="136">
        <v>41</v>
      </c>
      <c r="D78" s="136">
        <v>29</v>
      </c>
      <c r="E78" s="136">
        <v>40</v>
      </c>
      <c r="F78" s="136">
        <v>37</v>
      </c>
      <c r="G78" s="136">
        <v>24</v>
      </c>
      <c r="H78" s="136">
        <v>31</v>
      </c>
      <c r="I78" s="136">
        <v>30</v>
      </c>
      <c r="J78" s="136">
        <v>35</v>
      </c>
      <c r="K78" s="136">
        <v>19</v>
      </c>
      <c r="L78" s="136">
        <v>24</v>
      </c>
    </row>
    <row r="79" spans="1:12" ht="14">
      <c r="A79" s="281"/>
      <c r="B79" s="252" t="s">
        <v>3448</v>
      </c>
      <c r="C79" s="136">
        <v>70</v>
      </c>
      <c r="D79" s="136">
        <v>59</v>
      </c>
      <c r="E79" s="136">
        <v>50</v>
      </c>
      <c r="F79" s="136">
        <v>51</v>
      </c>
      <c r="G79" s="136">
        <v>55</v>
      </c>
      <c r="H79" s="136">
        <v>36</v>
      </c>
      <c r="I79" s="136">
        <v>28</v>
      </c>
      <c r="J79" s="136">
        <v>32</v>
      </c>
      <c r="K79" s="136">
        <v>20</v>
      </c>
      <c r="L79" s="136">
        <v>21</v>
      </c>
    </row>
    <row r="80" spans="1:12" ht="14">
      <c r="B80" s="252" t="s">
        <v>50</v>
      </c>
      <c r="C80" s="275" t="s">
        <v>43</v>
      </c>
      <c r="D80" s="275"/>
      <c r="E80" s="275"/>
      <c r="F80" s="275"/>
      <c r="G80" s="275"/>
      <c r="H80" s="275"/>
      <c r="I80" s="275"/>
      <c r="J80" s="275"/>
      <c r="K80" s="275"/>
      <c r="L80" s="275"/>
    </row>
    <row r="81" spans="1:12" ht="14">
      <c r="B81" s="252" t="s">
        <v>3440</v>
      </c>
      <c r="C81" s="136">
        <v>2012</v>
      </c>
      <c r="D81" s="136">
        <v>2013</v>
      </c>
      <c r="E81" s="136">
        <v>2014</v>
      </c>
      <c r="F81" s="136">
        <v>2015</v>
      </c>
      <c r="G81" s="136">
        <v>2016</v>
      </c>
      <c r="H81" s="136">
        <v>2017</v>
      </c>
      <c r="I81" s="136">
        <v>2018</v>
      </c>
      <c r="J81" s="136">
        <v>2019</v>
      </c>
      <c r="K81" s="136">
        <v>2020</v>
      </c>
      <c r="L81" s="136">
        <v>2021</v>
      </c>
    </row>
    <row r="82" spans="1:12" ht="14">
      <c r="A82" s="279" t="s">
        <v>3441</v>
      </c>
      <c r="B82" s="252" t="s">
        <v>3442</v>
      </c>
      <c r="C82" s="136">
        <v>41</v>
      </c>
      <c r="D82" s="136">
        <v>54</v>
      </c>
      <c r="E82" s="136">
        <v>49</v>
      </c>
      <c r="F82" s="136">
        <v>41</v>
      </c>
      <c r="G82" s="136">
        <v>58</v>
      </c>
      <c r="H82" s="136">
        <v>28</v>
      </c>
      <c r="I82" s="136">
        <v>34</v>
      </c>
      <c r="J82" s="136">
        <v>23</v>
      </c>
      <c r="K82" s="136">
        <v>18</v>
      </c>
      <c r="L82" s="136">
        <v>16</v>
      </c>
    </row>
    <row r="83" spans="1:12" ht="14">
      <c r="A83" s="280"/>
      <c r="B83" s="252" t="s">
        <v>18</v>
      </c>
      <c r="C83" s="136">
        <v>2</v>
      </c>
      <c r="D83" s="136">
        <v>2</v>
      </c>
      <c r="E83" s="136">
        <v>3</v>
      </c>
      <c r="F83" s="136">
        <v>6</v>
      </c>
      <c r="G83" s="136">
        <v>0</v>
      </c>
      <c r="H83" s="136">
        <v>1</v>
      </c>
      <c r="I83" s="136">
        <v>2</v>
      </c>
      <c r="J83" s="136">
        <v>2</v>
      </c>
      <c r="K83" s="136">
        <v>5</v>
      </c>
      <c r="L83" s="136">
        <v>1</v>
      </c>
    </row>
    <row r="84" spans="1:12" ht="14">
      <c r="A84" s="280"/>
      <c r="B84" s="252" t="s">
        <v>3271</v>
      </c>
      <c r="C84" s="136">
        <v>7</v>
      </c>
      <c r="D84" s="136">
        <v>10</v>
      </c>
      <c r="E84" s="136">
        <v>10</v>
      </c>
      <c r="F84" s="136">
        <v>9</v>
      </c>
      <c r="G84" s="136">
        <v>13</v>
      </c>
      <c r="H84" s="136">
        <v>5</v>
      </c>
      <c r="I84" s="136">
        <v>6</v>
      </c>
      <c r="J84" s="136">
        <v>1</v>
      </c>
      <c r="K84" s="136">
        <v>3</v>
      </c>
      <c r="L84" s="136">
        <v>5</v>
      </c>
    </row>
    <row r="85" spans="1:12" ht="14">
      <c r="A85" s="280"/>
      <c r="B85" s="252" t="s">
        <v>3443</v>
      </c>
      <c r="C85" s="136">
        <v>7</v>
      </c>
      <c r="D85" s="136">
        <v>5</v>
      </c>
      <c r="E85" s="136">
        <v>6</v>
      </c>
      <c r="F85" s="136">
        <v>1</v>
      </c>
      <c r="G85" s="136">
        <v>11</v>
      </c>
      <c r="H85" s="136">
        <v>4</v>
      </c>
      <c r="I85" s="136">
        <v>6</v>
      </c>
      <c r="J85" s="136">
        <v>4</v>
      </c>
      <c r="K85" s="136">
        <v>3</v>
      </c>
      <c r="L85" s="136">
        <v>2</v>
      </c>
    </row>
    <row r="86" spans="1:12" ht="14">
      <c r="A86" s="280"/>
      <c r="B86" s="252" t="s">
        <v>30</v>
      </c>
      <c r="C86" s="136">
        <v>5</v>
      </c>
      <c r="D86" s="136">
        <v>5</v>
      </c>
      <c r="E86" s="136">
        <v>3</v>
      </c>
      <c r="F86" s="136">
        <v>3</v>
      </c>
      <c r="G86" s="136">
        <v>4</v>
      </c>
      <c r="H86" s="136">
        <v>2</v>
      </c>
      <c r="I86" s="136">
        <v>2</v>
      </c>
      <c r="J86" s="136">
        <v>4</v>
      </c>
      <c r="K86" s="136">
        <v>2</v>
      </c>
      <c r="L86" s="136">
        <v>0</v>
      </c>
    </row>
    <row r="87" spans="1:12" ht="14">
      <c r="A87" s="280"/>
      <c r="B87" s="252" t="s">
        <v>3444</v>
      </c>
      <c r="C87" s="136">
        <v>6</v>
      </c>
      <c r="D87" s="136">
        <v>7</v>
      </c>
      <c r="E87" s="136">
        <v>3</v>
      </c>
      <c r="F87" s="136">
        <v>1</v>
      </c>
      <c r="G87" s="136">
        <v>5</v>
      </c>
      <c r="H87" s="136">
        <v>4</v>
      </c>
      <c r="I87" s="136">
        <v>6</v>
      </c>
      <c r="J87" s="136">
        <v>4</v>
      </c>
      <c r="K87" s="136">
        <v>1</v>
      </c>
      <c r="L87" s="136">
        <v>3</v>
      </c>
    </row>
    <row r="88" spans="1:12" ht="14">
      <c r="A88" s="280"/>
      <c r="B88" s="252" t="s">
        <v>3445</v>
      </c>
      <c r="C88" s="136">
        <v>9</v>
      </c>
      <c r="D88" s="136">
        <v>20</v>
      </c>
      <c r="E88" s="136">
        <v>17</v>
      </c>
      <c r="F88" s="136">
        <v>13</v>
      </c>
      <c r="G88" s="136">
        <v>21</v>
      </c>
      <c r="H88" s="136">
        <v>7</v>
      </c>
      <c r="I88" s="136">
        <v>6</v>
      </c>
      <c r="J88" s="136">
        <v>4</v>
      </c>
      <c r="K88" s="136">
        <v>1</v>
      </c>
      <c r="L88" s="136">
        <v>3</v>
      </c>
    </row>
    <row r="89" spans="1:12" ht="14">
      <c r="A89" s="280"/>
      <c r="B89" s="252" t="s">
        <v>3446</v>
      </c>
      <c r="C89" s="136">
        <v>3</v>
      </c>
      <c r="D89" s="136">
        <v>9</v>
      </c>
      <c r="E89" s="136">
        <v>3</v>
      </c>
      <c r="F89" s="136">
        <v>4</v>
      </c>
      <c r="G89" s="136">
        <v>6</v>
      </c>
      <c r="H89" s="136">
        <v>3</v>
      </c>
      <c r="I89" s="136">
        <v>2</v>
      </c>
      <c r="J89" s="136">
        <v>2</v>
      </c>
      <c r="K89" s="136">
        <v>3</v>
      </c>
      <c r="L89" s="136">
        <v>0</v>
      </c>
    </row>
    <row r="90" spans="1:12" ht="14">
      <c r="A90" s="280"/>
      <c r="B90" s="252" t="s">
        <v>3447</v>
      </c>
      <c r="C90" s="136">
        <v>8</v>
      </c>
      <c r="D90" s="136">
        <v>20</v>
      </c>
      <c r="E90" s="136">
        <v>21</v>
      </c>
      <c r="F90" s="136">
        <v>11</v>
      </c>
      <c r="G90" s="136">
        <v>20</v>
      </c>
      <c r="H90" s="136">
        <v>15</v>
      </c>
      <c r="I90" s="136">
        <v>17</v>
      </c>
      <c r="J90" s="136">
        <v>10</v>
      </c>
      <c r="K90" s="136">
        <v>10</v>
      </c>
      <c r="L90" s="136">
        <v>9</v>
      </c>
    </row>
    <row r="91" spans="1:12" ht="14">
      <c r="A91" s="281"/>
      <c r="B91" s="252" t="s">
        <v>3448</v>
      </c>
      <c r="C91" s="136">
        <v>29</v>
      </c>
      <c r="D91" s="136">
        <v>24</v>
      </c>
      <c r="E91" s="136">
        <v>21</v>
      </c>
      <c r="F91" s="136">
        <v>25</v>
      </c>
      <c r="G91" s="136">
        <v>31</v>
      </c>
      <c r="H91" s="136">
        <v>9</v>
      </c>
      <c r="I91" s="136">
        <v>12</v>
      </c>
      <c r="J91" s="136">
        <v>11</v>
      </c>
      <c r="K91" s="136">
        <v>5</v>
      </c>
      <c r="L91" s="136">
        <v>7</v>
      </c>
    </row>
  </sheetData>
  <mergeCells count="15">
    <mergeCell ref="A82:A91"/>
    <mergeCell ref="C32:L32"/>
    <mergeCell ref="C44:L44"/>
    <mergeCell ref="C56:L56"/>
    <mergeCell ref="A34:A43"/>
    <mergeCell ref="C68:L68"/>
    <mergeCell ref="C80:L80"/>
    <mergeCell ref="A46:A55"/>
    <mergeCell ref="A58:A67"/>
    <mergeCell ref="A70:A79"/>
    <mergeCell ref="C20:L20"/>
    <mergeCell ref="A9:A18"/>
    <mergeCell ref="A22:A31"/>
    <mergeCell ref="A5:L5"/>
    <mergeCell ref="C7:L7"/>
  </mergeCells>
  <conditionalFormatting sqref="C8">
    <cfRule type="cellIs" dxfId="177" priority="103" stopIfTrue="1" operator="equal">
      <formula>"."</formula>
    </cfRule>
    <cfRule type="cellIs" dxfId="176" priority="104" stopIfTrue="1" operator="equal">
      <formula>"..."</formula>
    </cfRule>
  </conditionalFormatting>
  <conditionalFormatting sqref="D8:L8">
    <cfRule type="cellIs" dxfId="175" priority="101" stopIfTrue="1" operator="equal">
      <formula>"."</formula>
    </cfRule>
    <cfRule type="cellIs" dxfId="174" priority="102" stopIfTrue="1" operator="equal">
      <formula>"..."</formula>
    </cfRule>
  </conditionalFormatting>
  <conditionalFormatting sqref="C9:C18">
    <cfRule type="cellIs" dxfId="173" priority="99" stopIfTrue="1" operator="equal">
      <formula>"."</formula>
    </cfRule>
    <cfRule type="cellIs" dxfId="172" priority="100" stopIfTrue="1" operator="equal">
      <formula>"..."</formula>
    </cfRule>
  </conditionalFormatting>
  <conditionalFormatting sqref="D9:L18">
    <cfRule type="cellIs" dxfId="171" priority="97" stopIfTrue="1" operator="equal">
      <formula>"."</formula>
    </cfRule>
    <cfRule type="cellIs" dxfId="170" priority="98" stopIfTrue="1" operator="equal">
      <formula>"..."</formula>
    </cfRule>
  </conditionalFormatting>
  <conditionalFormatting sqref="C21">
    <cfRule type="cellIs" dxfId="169" priority="47" stopIfTrue="1" operator="equal">
      <formula>"."</formula>
    </cfRule>
    <cfRule type="cellIs" dxfId="168" priority="48" stopIfTrue="1" operator="equal">
      <formula>"..."</formula>
    </cfRule>
  </conditionalFormatting>
  <conditionalFormatting sqref="D21:L21">
    <cfRule type="cellIs" dxfId="167" priority="45" stopIfTrue="1" operator="equal">
      <formula>"."</formula>
    </cfRule>
    <cfRule type="cellIs" dxfId="166" priority="46" stopIfTrue="1" operator="equal">
      <formula>"..."</formula>
    </cfRule>
  </conditionalFormatting>
  <conditionalFormatting sqref="C22:C31">
    <cfRule type="cellIs" dxfId="165" priority="43" stopIfTrue="1" operator="equal">
      <formula>"."</formula>
    </cfRule>
    <cfRule type="cellIs" dxfId="164" priority="44" stopIfTrue="1" operator="equal">
      <formula>"..."</formula>
    </cfRule>
  </conditionalFormatting>
  <conditionalFormatting sqref="D22:L31">
    <cfRule type="cellIs" dxfId="163" priority="41" stopIfTrue="1" operator="equal">
      <formula>"."</formula>
    </cfRule>
    <cfRule type="cellIs" dxfId="162" priority="42" stopIfTrue="1" operator="equal">
      <formula>"..."</formula>
    </cfRule>
  </conditionalFormatting>
  <conditionalFormatting sqref="C33">
    <cfRule type="cellIs" dxfId="161" priority="39" stopIfTrue="1" operator="equal">
      <formula>"."</formula>
    </cfRule>
    <cfRule type="cellIs" dxfId="160" priority="40" stopIfTrue="1" operator="equal">
      <formula>"..."</formula>
    </cfRule>
  </conditionalFormatting>
  <conditionalFormatting sqref="D33:L33">
    <cfRule type="cellIs" dxfId="159" priority="37" stopIfTrue="1" operator="equal">
      <formula>"."</formula>
    </cfRule>
    <cfRule type="cellIs" dxfId="158" priority="38" stopIfTrue="1" operator="equal">
      <formula>"..."</formula>
    </cfRule>
  </conditionalFormatting>
  <conditionalFormatting sqref="C34:C43">
    <cfRule type="cellIs" dxfId="157" priority="35" stopIfTrue="1" operator="equal">
      <formula>"."</formula>
    </cfRule>
    <cfRule type="cellIs" dxfId="156" priority="36" stopIfTrue="1" operator="equal">
      <formula>"..."</formula>
    </cfRule>
  </conditionalFormatting>
  <conditionalFormatting sqref="D34:L43">
    <cfRule type="cellIs" dxfId="155" priority="33" stopIfTrue="1" operator="equal">
      <formula>"."</formula>
    </cfRule>
    <cfRule type="cellIs" dxfId="154" priority="34" stopIfTrue="1" operator="equal">
      <formula>"..."</formula>
    </cfRule>
  </conditionalFormatting>
  <conditionalFormatting sqref="C45">
    <cfRule type="cellIs" dxfId="153" priority="31" stopIfTrue="1" operator="equal">
      <formula>"."</formula>
    </cfRule>
    <cfRule type="cellIs" dxfId="152" priority="32" stopIfTrue="1" operator="equal">
      <formula>"..."</formula>
    </cfRule>
  </conditionalFormatting>
  <conditionalFormatting sqref="D45:L45">
    <cfRule type="cellIs" dxfId="151" priority="29" stopIfTrue="1" operator="equal">
      <formula>"."</formula>
    </cfRule>
    <cfRule type="cellIs" dxfId="150" priority="30" stopIfTrue="1" operator="equal">
      <formula>"..."</formula>
    </cfRule>
  </conditionalFormatting>
  <conditionalFormatting sqref="C46:C55">
    <cfRule type="cellIs" dxfId="149" priority="27" stopIfTrue="1" operator="equal">
      <formula>"."</formula>
    </cfRule>
    <cfRule type="cellIs" dxfId="148" priority="28" stopIfTrue="1" operator="equal">
      <formula>"..."</formula>
    </cfRule>
  </conditionalFormatting>
  <conditionalFormatting sqref="D46:L55">
    <cfRule type="cellIs" dxfId="147" priority="25" stopIfTrue="1" operator="equal">
      <formula>"."</formula>
    </cfRule>
    <cfRule type="cellIs" dxfId="146" priority="26" stopIfTrue="1" operator="equal">
      <formula>"..."</formula>
    </cfRule>
  </conditionalFormatting>
  <conditionalFormatting sqref="C57">
    <cfRule type="cellIs" dxfId="145" priority="23" stopIfTrue="1" operator="equal">
      <formula>"."</formula>
    </cfRule>
    <cfRule type="cellIs" dxfId="144" priority="24" stopIfTrue="1" operator="equal">
      <formula>"..."</formula>
    </cfRule>
  </conditionalFormatting>
  <conditionalFormatting sqref="D57:L57">
    <cfRule type="cellIs" dxfId="143" priority="21" stopIfTrue="1" operator="equal">
      <formula>"."</formula>
    </cfRule>
    <cfRule type="cellIs" dxfId="142" priority="22" stopIfTrue="1" operator="equal">
      <formula>"..."</formula>
    </cfRule>
  </conditionalFormatting>
  <conditionalFormatting sqref="C58:C67">
    <cfRule type="cellIs" dxfId="141" priority="19" stopIfTrue="1" operator="equal">
      <formula>"."</formula>
    </cfRule>
    <cfRule type="cellIs" dxfId="140" priority="20" stopIfTrue="1" operator="equal">
      <formula>"..."</formula>
    </cfRule>
  </conditionalFormatting>
  <conditionalFormatting sqref="D58:L67">
    <cfRule type="cellIs" dxfId="139" priority="17" stopIfTrue="1" operator="equal">
      <formula>"."</formula>
    </cfRule>
    <cfRule type="cellIs" dxfId="138" priority="18" stopIfTrue="1" operator="equal">
      <formula>"..."</formula>
    </cfRule>
  </conditionalFormatting>
  <conditionalFormatting sqref="C69">
    <cfRule type="cellIs" dxfId="137" priority="15" stopIfTrue="1" operator="equal">
      <formula>"."</formula>
    </cfRule>
    <cfRule type="cellIs" dxfId="136" priority="16" stopIfTrue="1" operator="equal">
      <formula>"..."</formula>
    </cfRule>
  </conditionalFormatting>
  <conditionalFormatting sqref="D69:L69">
    <cfRule type="cellIs" dxfId="135" priority="13" stopIfTrue="1" operator="equal">
      <formula>"."</formula>
    </cfRule>
    <cfRule type="cellIs" dxfId="134" priority="14" stopIfTrue="1" operator="equal">
      <formula>"..."</formula>
    </cfRule>
  </conditionalFormatting>
  <conditionalFormatting sqref="C70:C79">
    <cfRule type="cellIs" dxfId="133" priority="11" stopIfTrue="1" operator="equal">
      <formula>"."</formula>
    </cfRule>
    <cfRule type="cellIs" dxfId="132" priority="12" stopIfTrue="1" operator="equal">
      <formula>"..."</formula>
    </cfRule>
  </conditionalFormatting>
  <conditionalFormatting sqref="D70:L79">
    <cfRule type="cellIs" dxfId="131" priority="9" stopIfTrue="1" operator="equal">
      <formula>"."</formula>
    </cfRule>
    <cfRule type="cellIs" dxfId="130" priority="10" stopIfTrue="1" operator="equal">
      <formula>"..."</formula>
    </cfRule>
  </conditionalFormatting>
  <conditionalFormatting sqref="C81">
    <cfRule type="cellIs" dxfId="129" priority="7" stopIfTrue="1" operator="equal">
      <formula>"."</formula>
    </cfRule>
    <cfRule type="cellIs" dxfId="128" priority="8" stopIfTrue="1" operator="equal">
      <formula>"..."</formula>
    </cfRule>
  </conditionalFormatting>
  <conditionalFormatting sqref="D81:L81">
    <cfRule type="cellIs" dxfId="127" priority="5" stopIfTrue="1" operator="equal">
      <formula>"."</formula>
    </cfRule>
    <cfRule type="cellIs" dxfId="126" priority="6" stopIfTrue="1" operator="equal">
      <formula>"..."</formula>
    </cfRule>
  </conditionalFormatting>
  <conditionalFormatting sqref="C82:C91">
    <cfRule type="cellIs" dxfId="125" priority="3" stopIfTrue="1" operator="equal">
      <formula>"."</formula>
    </cfRule>
    <cfRule type="cellIs" dxfId="124" priority="4" stopIfTrue="1" operator="equal">
      <formula>"..."</formula>
    </cfRule>
  </conditionalFormatting>
  <conditionalFormatting sqref="D82:L91">
    <cfRule type="cellIs" dxfId="123" priority="1" stopIfTrue="1" operator="equal">
      <formula>"."</formula>
    </cfRule>
    <cfRule type="cellIs" dxfId="122" priority="2" stopIfTrue="1" operator="equal">
      <formula>"..."</formula>
    </cfRule>
  </conditionalFormatting>
  <hyperlinks>
    <hyperlink ref="I1" location="Inhaltsverzeichnis!A1" display="zum Inhaltsverzeichnis" xr:uid="{00000000-0004-0000-0A00-000001000000}"/>
    <hyperlink ref="N4" r:id="rId1" xr:uid="{0DBDC907-3E36-4A8A-B430-BD459BF8E0E1}"/>
  </hyperlinks>
  <pageMargins left="0.7" right="0.7" top="0.78740157499999996" bottom="0.78740157499999996"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dimension ref="A1:AD85"/>
  <sheetViews>
    <sheetView zoomScaleNormal="100" workbookViewId="0">
      <pane xSplit="15" topLeftCell="P1" activePane="topRight" state="frozen"/>
      <selection pane="topRight" activeCell="O1" sqref="O1:O1048576"/>
    </sheetView>
  </sheetViews>
  <sheetFormatPr baseColWidth="10" defaultColWidth="11.453125" defaultRowHeight="14.5"/>
  <cols>
    <col min="1" max="1" width="28.7265625" style="15" bestFit="1" customWidth="1"/>
    <col min="2" max="2" width="28.7265625" style="15" customWidth="1"/>
    <col min="3" max="3" width="12" hidden="1" customWidth="1"/>
    <col min="4" max="4" width="12.1796875" hidden="1" customWidth="1"/>
    <col min="5" max="5" width="11.7265625" hidden="1" customWidth="1"/>
    <col min="6" max="6" width="12.1796875" hidden="1" customWidth="1"/>
    <col min="7" max="7" width="12.453125" hidden="1" customWidth="1"/>
    <col min="8" max="9" width="11.81640625" hidden="1" customWidth="1"/>
    <col min="10" max="13" width="12.1796875" hidden="1" customWidth="1"/>
    <col min="14" max="14" width="11.7265625" hidden="1" customWidth="1"/>
    <col min="15" max="15" width="12" hidden="1" customWidth="1"/>
    <col min="16" max="16" width="11.7265625" style="15" bestFit="1" customWidth="1"/>
    <col min="17" max="18" width="12.1796875" style="15" bestFit="1" customWidth="1"/>
    <col min="19" max="19" width="12" style="15" bestFit="1" customWidth="1"/>
    <col min="20" max="20" width="12.1796875" style="15" bestFit="1" customWidth="1"/>
    <col min="21" max="22" width="11.7265625" style="15" bestFit="1" customWidth="1"/>
    <col min="23" max="24" width="12.1796875" style="15" bestFit="1" customWidth="1"/>
    <col min="25" max="26" width="11.7265625" style="15" bestFit="1" customWidth="1"/>
    <col min="27" max="29" width="12.1796875" style="15" bestFit="1" customWidth="1"/>
    <col min="30" max="16384" width="11.453125" style="15"/>
  </cols>
  <sheetData>
    <row r="1" spans="1:30" ht="15.5">
      <c r="A1" s="113" t="s">
        <v>3449</v>
      </c>
      <c r="B1" s="113"/>
      <c r="Y1" s="79" t="s">
        <v>23</v>
      </c>
      <c r="AD1" s="121" t="s">
        <v>3450</v>
      </c>
    </row>
    <row r="2" spans="1:30">
      <c r="AD2" s="121" t="s">
        <v>3451</v>
      </c>
    </row>
    <row r="3" spans="1:30">
      <c r="AD3" s="121" t="s">
        <v>3452</v>
      </c>
    </row>
    <row r="4" spans="1:30">
      <c r="A4" s="125" t="s">
        <v>53</v>
      </c>
      <c r="B4" s="31"/>
      <c r="P4" s="31"/>
      <c r="Q4" s="31"/>
      <c r="R4" s="31"/>
      <c r="S4" s="31"/>
      <c r="T4" s="31"/>
      <c r="U4" s="31"/>
      <c r="V4" s="31"/>
      <c r="W4" s="31"/>
      <c r="X4" s="31"/>
      <c r="Y4" s="31"/>
      <c r="Z4" s="31"/>
      <c r="AA4" s="31"/>
      <c r="AB4" s="31"/>
      <c r="AC4" s="31"/>
      <c r="AD4" s="122" t="s">
        <v>3453</v>
      </c>
    </row>
    <row r="5" spans="1:30" ht="14">
      <c r="A5" s="126" t="s">
        <v>3454</v>
      </c>
      <c r="B5" s="126" t="s">
        <v>3076</v>
      </c>
      <c r="C5" s="3">
        <v>1992</v>
      </c>
      <c r="D5" s="3">
        <v>1994</v>
      </c>
      <c r="E5" s="3">
        <v>1995</v>
      </c>
      <c r="F5" s="3">
        <v>1996</v>
      </c>
      <c r="G5" s="3">
        <v>1997</v>
      </c>
      <c r="H5" s="3">
        <v>1998</v>
      </c>
      <c r="I5" s="3">
        <v>1999</v>
      </c>
      <c r="J5" s="3">
        <v>2000</v>
      </c>
      <c r="K5" s="3">
        <v>2001</v>
      </c>
      <c r="L5" s="3">
        <v>2002</v>
      </c>
      <c r="M5" s="3">
        <v>2003</v>
      </c>
      <c r="N5" s="3">
        <v>2004</v>
      </c>
      <c r="O5" s="124">
        <v>2005</v>
      </c>
      <c r="P5" s="128">
        <v>2006</v>
      </c>
      <c r="Q5" s="128">
        <v>2007</v>
      </c>
      <c r="R5" s="128">
        <v>2008</v>
      </c>
      <c r="S5" s="128">
        <v>2009</v>
      </c>
      <c r="T5" s="128">
        <v>2010</v>
      </c>
      <c r="U5" s="128">
        <v>2011</v>
      </c>
      <c r="V5" s="128">
        <v>2012</v>
      </c>
      <c r="W5" s="128">
        <v>2013</v>
      </c>
      <c r="X5" s="128">
        <v>2014</v>
      </c>
      <c r="Y5" s="128">
        <v>2015</v>
      </c>
      <c r="Z5" s="128">
        <v>2016</v>
      </c>
      <c r="AA5" s="128">
        <v>2017</v>
      </c>
      <c r="AB5" s="128">
        <v>2018</v>
      </c>
      <c r="AC5" s="128">
        <v>2019</v>
      </c>
    </row>
    <row r="6" spans="1:30" ht="14">
      <c r="A6" s="127" t="s">
        <v>3067</v>
      </c>
      <c r="B6" s="127"/>
      <c r="C6" s="6">
        <v>48983.61</v>
      </c>
      <c r="D6" s="6">
        <v>51152.044999999998</v>
      </c>
      <c r="E6" s="6">
        <v>53206.536999999997</v>
      </c>
      <c r="F6" s="6">
        <v>54083.252999999997</v>
      </c>
      <c r="G6" s="6">
        <v>55321.127</v>
      </c>
      <c r="H6" s="6">
        <v>56021.169000000002</v>
      </c>
      <c r="I6" s="6">
        <v>56268.557000000001</v>
      </c>
      <c r="J6" s="6">
        <v>57476</v>
      </c>
      <c r="K6" s="6">
        <v>59308.175000000003</v>
      </c>
      <c r="L6" s="6">
        <v>58556.678999999996</v>
      </c>
      <c r="M6" s="6">
        <v>59105.523000000001</v>
      </c>
      <c r="N6" s="6">
        <v>60600.517</v>
      </c>
      <c r="O6" s="6">
        <v>60841.701999999997</v>
      </c>
      <c r="P6" s="129">
        <v>62733.523999999998</v>
      </c>
      <c r="Q6" s="129">
        <v>63896.603000000003</v>
      </c>
      <c r="R6" s="129">
        <v>65901.922999999995</v>
      </c>
      <c r="S6" s="129">
        <v>63905.207999999999</v>
      </c>
      <c r="T6" s="129">
        <v>65576.661999999997</v>
      </c>
      <c r="U6" s="129">
        <v>68165.02</v>
      </c>
      <c r="V6" s="129">
        <v>70748.59</v>
      </c>
      <c r="W6" s="129">
        <v>71939.851999999999</v>
      </c>
      <c r="X6" s="129">
        <v>74601.247000000003</v>
      </c>
      <c r="Y6" s="129">
        <v>76397.317999999999</v>
      </c>
      <c r="Z6" s="129">
        <v>78756.498000000007</v>
      </c>
      <c r="AA6" s="129">
        <v>82684.442999999999</v>
      </c>
      <c r="AB6" s="129">
        <v>85270.680999999997</v>
      </c>
      <c r="AC6" s="129">
        <v>88888.327999999994</v>
      </c>
    </row>
    <row r="7" spans="1:30" customFormat="1">
      <c r="A7" s="5" t="s">
        <v>3455</v>
      </c>
      <c r="B7" s="5" t="s">
        <v>3089</v>
      </c>
      <c r="C7" s="4">
        <v>2322.973</v>
      </c>
      <c r="D7" s="4">
        <v>2369.096</v>
      </c>
      <c r="E7" s="4">
        <v>2381.3989999999999</v>
      </c>
      <c r="F7" s="4">
        <v>2337.6570000000002</v>
      </c>
      <c r="G7" s="4">
        <v>2472.0839999999998</v>
      </c>
      <c r="H7" s="4">
        <v>2603.3359999999998</v>
      </c>
      <c r="I7" s="4">
        <v>2444.9789999999998</v>
      </c>
      <c r="J7" s="4">
        <v>2242.8319999999999</v>
      </c>
      <c r="K7" s="4">
        <v>2227.1260000000002</v>
      </c>
      <c r="L7" s="4">
        <v>2382.7739999999999</v>
      </c>
      <c r="M7" s="4">
        <v>2442.1849999999999</v>
      </c>
      <c r="N7" s="4">
        <v>2598.0329999999999</v>
      </c>
      <c r="O7" s="4">
        <v>2623.6149999999998</v>
      </c>
      <c r="P7" s="4">
        <v>2732.8589999999999</v>
      </c>
      <c r="Q7" s="4">
        <v>2743.97</v>
      </c>
      <c r="R7" s="4">
        <v>2792.53</v>
      </c>
      <c r="S7" s="4">
        <v>2684.375</v>
      </c>
      <c r="T7" s="4">
        <v>2709.71</v>
      </c>
      <c r="U7" s="4">
        <v>2736.0219999999999</v>
      </c>
      <c r="V7" s="4">
        <v>2806.61</v>
      </c>
      <c r="W7" s="4">
        <v>2837.6080000000002</v>
      </c>
      <c r="X7" s="4">
        <v>2865.509</v>
      </c>
      <c r="Y7" s="4">
        <v>3038.116</v>
      </c>
      <c r="Z7" s="4">
        <v>3107.5059999999999</v>
      </c>
      <c r="AA7" s="4">
        <v>3319.375</v>
      </c>
      <c r="AB7" s="4">
        <v>3396.4929999999999</v>
      </c>
      <c r="AC7" s="4">
        <v>3474.502</v>
      </c>
      <c r="AD7" s="15"/>
    </row>
    <row r="8" spans="1:30" ht="14">
      <c r="A8" s="130" t="s">
        <v>3456</v>
      </c>
      <c r="B8" s="130" t="s">
        <v>3092</v>
      </c>
      <c r="C8" s="4">
        <v>6569.1989999999996</v>
      </c>
      <c r="D8" s="4">
        <v>6721.3779999999997</v>
      </c>
      <c r="E8" s="4">
        <v>6969.1559999999999</v>
      </c>
      <c r="F8" s="4">
        <v>6998.7709999999997</v>
      </c>
      <c r="G8" s="4">
        <v>7034.81</v>
      </c>
      <c r="H8" s="4">
        <v>6997.0280000000002</v>
      </c>
      <c r="I8" s="4">
        <v>7093.866</v>
      </c>
      <c r="J8" s="4">
        <v>7175.067</v>
      </c>
      <c r="K8" s="4">
        <v>7379.2640000000001</v>
      </c>
      <c r="L8" s="4">
        <v>7083.9780000000001</v>
      </c>
      <c r="M8" s="4">
        <v>7387.5290000000005</v>
      </c>
      <c r="N8" s="4">
        <v>7407.8339999999998</v>
      </c>
      <c r="O8" s="4">
        <v>7489.7020000000002</v>
      </c>
      <c r="P8" s="131">
        <v>7830.2079999999996</v>
      </c>
      <c r="Q8" s="131">
        <v>7781.1360000000004</v>
      </c>
      <c r="R8" s="131">
        <v>8232.8619999999992</v>
      </c>
      <c r="S8" s="131">
        <v>8273.0439999999999</v>
      </c>
      <c r="T8" s="131">
        <v>8213.57</v>
      </c>
      <c r="U8" s="131">
        <v>8571.2520000000004</v>
      </c>
      <c r="V8" s="131">
        <v>8672.2459999999992</v>
      </c>
      <c r="W8" s="131">
        <v>9099.7119999999995</v>
      </c>
      <c r="X8" s="131">
        <v>9399.4240000000009</v>
      </c>
      <c r="Y8" s="131">
        <v>9478.893</v>
      </c>
      <c r="Z8" s="131">
        <v>9821.848</v>
      </c>
      <c r="AA8" s="131">
        <v>10171.615</v>
      </c>
      <c r="AB8" s="131">
        <v>10630.48</v>
      </c>
      <c r="AC8" s="131">
        <v>10870.567999999999</v>
      </c>
    </row>
    <row r="9" spans="1:30" customFormat="1">
      <c r="A9" s="5" t="s">
        <v>3457</v>
      </c>
      <c r="B9" s="5" t="s">
        <v>3095</v>
      </c>
      <c r="C9" s="4">
        <v>4933.2240000000002</v>
      </c>
      <c r="D9" s="4">
        <v>4927.9520000000002</v>
      </c>
      <c r="E9" s="4">
        <v>5181.335</v>
      </c>
      <c r="F9" s="4">
        <v>5380.9279999999999</v>
      </c>
      <c r="G9" s="4">
        <v>5514.5640000000003</v>
      </c>
      <c r="H9" s="4">
        <v>5503.5410000000002</v>
      </c>
      <c r="I9" s="4">
        <v>5536.9319999999998</v>
      </c>
      <c r="J9" s="4">
        <v>5638.2380000000003</v>
      </c>
      <c r="K9" s="4">
        <v>5790.5479999999998</v>
      </c>
      <c r="L9" s="4">
        <v>5883.6120000000001</v>
      </c>
      <c r="M9" s="4">
        <v>6079.8130000000001</v>
      </c>
      <c r="N9" s="4">
        <v>5981.2650000000003</v>
      </c>
      <c r="O9" s="4">
        <v>6080.7629999999999</v>
      </c>
      <c r="P9" s="4">
        <v>6131.7860000000001</v>
      </c>
      <c r="Q9" s="4">
        <v>6344.1030000000001</v>
      </c>
      <c r="R9" s="4">
        <v>6419.0320000000002</v>
      </c>
      <c r="S9" s="4">
        <v>6210.951</v>
      </c>
      <c r="T9" s="4">
        <v>6585.8040000000001</v>
      </c>
      <c r="U9" s="4">
        <v>6779.0630000000001</v>
      </c>
      <c r="V9" s="4">
        <v>7031.6369999999997</v>
      </c>
      <c r="W9" s="4">
        <v>7225.6419999999998</v>
      </c>
      <c r="X9" s="4">
        <v>7059.6710000000003</v>
      </c>
      <c r="Y9" s="4">
        <v>7425.4549999999999</v>
      </c>
      <c r="Z9" s="4">
        <v>7270.2439999999997</v>
      </c>
      <c r="AA9" s="4">
        <v>8164.7259999999997</v>
      </c>
      <c r="AB9" s="4">
        <v>8545.3909999999996</v>
      </c>
      <c r="AC9" s="4">
        <v>8807.8080000000009</v>
      </c>
      <c r="AD9" s="15"/>
    </row>
    <row r="10" spans="1:30" ht="14">
      <c r="A10" s="130" t="s">
        <v>3458</v>
      </c>
      <c r="B10" s="130" t="s">
        <v>3092</v>
      </c>
      <c r="C10" s="4">
        <v>1854.627</v>
      </c>
      <c r="D10" s="4">
        <v>1801.692</v>
      </c>
      <c r="E10" s="4">
        <v>1887.078</v>
      </c>
      <c r="F10" s="4">
        <v>1951.6579999999999</v>
      </c>
      <c r="G10" s="4">
        <v>1955.434</v>
      </c>
      <c r="H10" s="4">
        <v>1941.8989999999999</v>
      </c>
      <c r="I10" s="4">
        <v>1839.5119999999999</v>
      </c>
      <c r="J10" s="4">
        <v>1879.0360000000001</v>
      </c>
      <c r="K10" s="4">
        <v>1891.8409999999999</v>
      </c>
      <c r="L10" s="4">
        <v>1907.9760000000001</v>
      </c>
      <c r="M10" s="4">
        <v>2008.4169999999999</v>
      </c>
      <c r="N10" s="4">
        <v>1939.6980000000001</v>
      </c>
      <c r="O10" s="4">
        <v>1945.223</v>
      </c>
      <c r="P10" s="131">
        <v>2050.877</v>
      </c>
      <c r="Q10" s="131">
        <v>2139.616</v>
      </c>
      <c r="R10" s="131">
        <v>2161.7159999999999</v>
      </c>
      <c r="S10" s="131">
        <v>2125.4560000000001</v>
      </c>
      <c r="T10" s="131">
        <v>2199.3110000000001</v>
      </c>
      <c r="U10" s="131">
        <v>2349.163</v>
      </c>
      <c r="V10" s="131">
        <v>2374.21</v>
      </c>
      <c r="W10" s="131">
        <v>2492.3420000000001</v>
      </c>
      <c r="X10" s="131">
        <v>2648.1219999999998</v>
      </c>
      <c r="Y10" s="131">
        <v>2741.7179999999998</v>
      </c>
      <c r="Z10" s="131">
        <v>2838.1709999999998</v>
      </c>
      <c r="AA10" s="131">
        <v>2994.7849999999999</v>
      </c>
      <c r="AB10" s="131">
        <v>3094.2</v>
      </c>
      <c r="AC10" s="131">
        <v>3226.681</v>
      </c>
    </row>
    <row r="11" spans="1:30" customFormat="1">
      <c r="A11" s="5" t="s">
        <v>3459</v>
      </c>
      <c r="B11" s="5" t="s">
        <v>3089</v>
      </c>
      <c r="C11" s="4">
        <v>2194.1350000000002</v>
      </c>
      <c r="D11" s="4">
        <v>2332.788</v>
      </c>
      <c r="E11" s="4">
        <v>2498.14</v>
      </c>
      <c r="F11" s="4">
        <v>2541.915</v>
      </c>
      <c r="G11" s="4">
        <v>2602.9079999999999</v>
      </c>
      <c r="H11" s="4">
        <v>2643.3139999999999</v>
      </c>
      <c r="I11" s="4">
        <v>2491.71</v>
      </c>
      <c r="J11" s="4">
        <v>2783.6109999999999</v>
      </c>
      <c r="K11" s="4">
        <v>2901.165</v>
      </c>
      <c r="L11" s="4">
        <v>2846.0309999999999</v>
      </c>
      <c r="M11" s="4">
        <v>2721.03</v>
      </c>
      <c r="N11" s="4">
        <v>3782.558</v>
      </c>
      <c r="O11" s="4">
        <v>2651.864</v>
      </c>
      <c r="P11" s="4">
        <v>2894.2730000000001</v>
      </c>
      <c r="Q11" s="4">
        <v>2656.2730000000001</v>
      </c>
      <c r="R11" s="4">
        <v>2927.4569999999999</v>
      </c>
      <c r="S11" s="4">
        <v>2710.4940000000001</v>
      </c>
      <c r="T11" s="4">
        <v>2907.6</v>
      </c>
      <c r="U11" s="4">
        <v>3045.143</v>
      </c>
      <c r="V11" s="4">
        <v>3181.8989999999999</v>
      </c>
      <c r="W11" s="4">
        <v>3241.9589999999998</v>
      </c>
      <c r="X11" s="4">
        <v>3344.1309999999999</v>
      </c>
      <c r="Y11" s="4">
        <v>3542.819</v>
      </c>
      <c r="Z11" s="4">
        <v>3658.96</v>
      </c>
      <c r="AA11" s="4">
        <v>3972.192</v>
      </c>
      <c r="AB11" s="4">
        <v>4121.4870000000001</v>
      </c>
      <c r="AC11" s="4">
        <v>4145.4620000000004</v>
      </c>
      <c r="AD11" s="15"/>
    </row>
    <row r="12" spans="1:30" customFormat="1">
      <c r="A12" s="5" t="s">
        <v>3460</v>
      </c>
      <c r="B12" s="5" t="s">
        <v>3095</v>
      </c>
      <c r="C12" s="4">
        <v>2215.1239999999998</v>
      </c>
      <c r="D12" s="4">
        <v>2288.5549999999998</v>
      </c>
      <c r="E12" s="4">
        <v>2489.105</v>
      </c>
      <c r="F12" s="4">
        <v>2584.6999999999998</v>
      </c>
      <c r="G12" s="4">
        <v>2604.6329999999998</v>
      </c>
      <c r="H12" s="4">
        <v>2613.1080000000002</v>
      </c>
      <c r="I12" s="4">
        <v>2846.3380000000002</v>
      </c>
      <c r="J12" s="4">
        <v>2908.7530000000002</v>
      </c>
      <c r="K12" s="4">
        <v>2729.3829999999998</v>
      </c>
      <c r="L12" s="4">
        <v>2894.8780000000002</v>
      </c>
      <c r="M12" s="4">
        <v>2795.645</v>
      </c>
      <c r="N12" s="4">
        <v>2847.0909999999999</v>
      </c>
      <c r="O12" s="4">
        <v>3196.4740000000002</v>
      </c>
      <c r="P12" s="4">
        <v>3707.1579999999999</v>
      </c>
      <c r="Q12" s="4">
        <v>3852.6370000000002</v>
      </c>
      <c r="R12" s="4">
        <v>3095.846</v>
      </c>
      <c r="S12" s="4">
        <v>3044.7829999999999</v>
      </c>
      <c r="T12" s="4">
        <v>3110.3989999999999</v>
      </c>
      <c r="U12" s="4">
        <v>3280.0140000000001</v>
      </c>
      <c r="V12" s="4">
        <v>3383.9169999999999</v>
      </c>
      <c r="W12" s="4">
        <v>3522.9540000000002</v>
      </c>
      <c r="X12" s="4">
        <v>3588.5540000000001</v>
      </c>
      <c r="Y12" s="4">
        <v>3653.2240000000002</v>
      </c>
      <c r="Z12" s="4">
        <v>3795.61</v>
      </c>
      <c r="AA12" s="4">
        <v>4014.7020000000002</v>
      </c>
      <c r="AB12" s="4">
        <v>4153.1030000000001</v>
      </c>
      <c r="AC12" s="4">
        <v>4288.3109999999997</v>
      </c>
      <c r="AD12" s="15"/>
    </row>
    <row r="13" spans="1:30" customFormat="1">
      <c r="A13" s="5" t="s">
        <v>3461</v>
      </c>
      <c r="B13" s="5" t="s">
        <v>3089</v>
      </c>
      <c r="C13" s="4">
        <v>2580.4389999999999</v>
      </c>
      <c r="D13" s="4">
        <v>2756.902</v>
      </c>
      <c r="E13" s="4">
        <v>2850.5810000000001</v>
      </c>
      <c r="F13" s="4">
        <v>2868.91</v>
      </c>
      <c r="G13" s="4">
        <v>3043.1419999999998</v>
      </c>
      <c r="H13" s="4">
        <v>3171.9940000000001</v>
      </c>
      <c r="I13" s="4">
        <v>3188.134</v>
      </c>
      <c r="J13" s="4">
        <v>3336.2109999999998</v>
      </c>
      <c r="K13" s="4">
        <v>3451.3850000000002</v>
      </c>
      <c r="L13" s="4">
        <v>3397.85</v>
      </c>
      <c r="M13" s="4">
        <v>3445.6410000000001</v>
      </c>
      <c r="N13" s="4">
        <v>3525.4650000000001</v>
      </c>
      <c r="O13" s="4">
        <v>3488.489</v>
      </c>
      <c r="P13" s="4">
        <v>3608.9450000000002</v>
      </c>
      <c r="Q13" s="4">
        <v>3785.3049999999998</v>
      </c>
      <c r="R13" s="4">
        <v>3977.058</v>
      </c>
      <c r="S13" s="4">
        <v>3977.5509999999999</v>
      </c>
      <c r="T13" s="4">
        <v>4132.3710000000001</v>
      </c>
      <c r="U13" s="4">
        <v>4162.3540000000003</v>
      </c>
      <c r="V13" s="4">
        <v>4446.2719999999999</v>
      </c>
      <c r="W13" s="4">
        <v>4396.2690000000002</v>
      </c>
      <c r="X13" s="4">
        <v>4678.3010000000004</v>
      </c>
      <c r="Y13" s="4">
        <v>4830.6580000000004</v>
      </c>
      <c r="Z13" s="4">
        <v>4949.192</v>
      </c>
      <c r="AA13" s="4">
        <v>5105.1779999999999</v>
      </c>
      <c r="AB13" s="4">
        <v>5081.7550000000001</v>
      </c>
      <c r="AC13" s="4">
        <v>5385.634</v>
      </c>
      <c r="AD13" s="15"/>
    </row>
    <row r="14" spans="1:30" customFormat="1">
      <c r="A14" s="5" t="s">
        <v>3462</v>
      </c>
      <c r="B14" s="5" t="s">
        <v>3095</v>
      </c>
      <c r="C14" s="4">
        <v>2802.1590000000001</v>
      </c>
      <c r="D14" s="4">
        <v>2957.7919999999999</v>
      </c>
      <c r="E14" s="4">
        <v>3049.1010000000001</v>
      </c>
      <c r="F14" s="4">
        <v>3182.221</v>
      </c>
      <c r="G14" s="4">
        <v>3250.6619999999998</v>
      </c>
      <c r="H14" s="4">
        <v>3286.587</v>
      </c>
      <c r="I14" s="4">
        <v>3287.808</v>
      </c>
      <c r="J14" s="4">
        <v>3306.808</v>
      </c>
      <c r="K14" s="4">
        <v>3460.4110000000001</v>
      </c>
      <c r="L14" s="4">
        <v>3451.924</v>
      </c>
      <c r="M14" s="4">
        <v>3380.6460000000002</v>
      </c>
      <c r="N14" s="4">
        <v>3336.335</v>
      </c>
      <c r="O14" s="4">
        <v>3407.9409999999998</v>
      </c>
      <c r="P14" s="4">
        <v>3404.9140000000002</v>
      </c>
      <c r="Q14" s="4">
        <v>3490.7979999999998</v>
      </c>
      <c r="R14" s="4">
        <v>3521.3879999999999</v>
      </c>
      <c r="S14" s="4">
        <v>3470.8980000000001</v>
      </c>
      <c r="T14" s="4">
        <v>3553.7339999999999</v>
      </c>
      <c r="U14" s="4">
        <v>3699.058</v>
      </c>
      <c r="V14" s="4">
        <v>3912.1579999999999</v>
      </c>
      <c r="W14" s="4">
        <v>4057.5129999999999</v>
      </c>
      <c r="X14" s="4">
        <v>4225.5039999999999</v>
      </c>
      <c r="Y14" s="4">
        <v>4378.6180000000004</v>
      </c>
      <c r="Z14" s="4">
        <v>4477.1989999999996</v>
      </c>
      <c r="AA14" s="4">
        <v>4714.8879999999999</v>
      </c>
      <c r="AB14" s="4">
        <v>4863.4409999999998</v>
      </c>
      <c r="AC14" s="4">
        <v>5070.9780000000001</v>
      </c>
      <c r="AD14" s="15"/>
    </row>
    <row r="15" spans="1:30" ht="14">
      <c r="A15" s="130" t="s">
        <v>3463</v>
      </c>
      <c r="B15" s="130" t="s">
        <v>3092</v>
      </c>
      <c r="C15" s="4">
        <v>4410.3680000000004</v>
      </c>
      <c r="D15" s="4">
        <v>4729.1260000000002</v>
      </c>
      <c r="E15" s="4">
        <v>4951.8220000000001</v>
      </c>
      <c r="F15" s="4">
        <v>5233.2569999999996</v>
      </c>
      <c r="G15" s="4">
        <v>5385.2610000000004</v>
      </c>
      <c r="H15" s="4">
        <v>5488.152</v>
      </c>
      <c r="I15" s="4">
        <v>5499.9549999999999</v>
      </c>
      <c r="J15" s="4">
        <v>5565.5079999999998</v>
      </c>
      <c r="K15" s="4">
        <v>6027.7209999999995</v>
      </c>
      <c r="L15" s="4">
        <v>5887.9080000000004</v>
      </c>
      <c r="M15" s="4">
        <v>5911.88</v>
      </c>
      <c r="N15" s="4">
        <v>5977.3909999999996</v>
      </c>
      <c r="O15" s="4">
        <v>6344.6880000000001</v>
      </c>
      <c r="P15" s="131">
        <v>6377.6040000000003</v>
      </c>
      <c r="Q15" s="131">
        <v>6667.8580000000002</v>
      </c>
      <c r="R15" s="131">
        <v>6706.058</v>
      </c>
      <c r="S15" s="131">
        <v>6516.6350000000002</v>
      </c>
      <c r="T15" s="131">
        <v>6743.5420000000004</v>
      </c>
      <c r="U15" s="131">
        <v>6995.6459999999997</v>
      </c>
      <c r="V15" s="131">
        <v>7129.915</v>
      </c>
      <c r="W15" s="131">
        <v>7237.2640000000001</v>
      </c>
      <c r="X15" s="131">
        <v>7492.8040000000001</v>
      </c>
      <c r="Y15" s="131">
        <v>7539.9930000000004</v>
      </c>
      <c r="Z15" s="131">
        <v>7944.299</v>
      </c>
      <c r="AA15" s="131">
        <v>8060.1859999999997</v>
      </c>
      <c r="AB15" s="131">
        <v>8416.3209999999999</v>
      </c>
      <c r="AC15" s="131">
        <v>8618.3490000000002</v>
      </c>
    </row>
    <row r="16" spans="1:30" ht="14">
      <c r="A16" s="130" t="s">
        <v>3464</v>
      </c>
      <c r="B16" s="130" t="s">
        <v>3092</v>
      </c>
      <c r="C16" s="4">
        <v>1286.0340000000001</v>
      </c>
      <c r="D16" s="4">
        <v>1356.876</v>
      </c>
      <c r="E16" s="4">
        <v>1436.268</v>
      </c>
      <c r="F16" s="4">
        <v>1497.2829999999999</v>
      </c>
      <c r="G16" s="4">
        <v>1527.009</v>
      </c>
      <c r="H16" s="4">
        <v>1549.12</v>
      </c>
      <c r="I16" s="4">
        <v>1580.1510000000001</v>
      </c>
      <c r="J16" s="4">
        <v>1651.537</v>
      </c>
      <c r="K16" s="4">
        <v>1675.4960000000001</v>
      </c>
      <c r="L16" s="4">
        <v>1688.2539999999999</v>
      </c>
      <c r="M16" s="4">
        <v>1722.4380000000001</v>
      </c>
      <c r="N16" s="4">
        <v>1762.713</v>
      </c>
      <c r="O16" s="4">
        <v>1752.8520000000001</v>
      </c>
      <c r="P16" s="131">
        <v>1814.9469999999999</v>
      </c>
      <c r="Q16" s="131">
        <v>1880.742</v>
      </c>
      <c r="R16" s="131">
        <v>1910.204</v>
      </c>
      <c r="S16" s="131">
        <v>1895.617</v>
      </c>
      <c r="T16" s="131">
        <v>1939.472</v>
      </c>
      <c r="U16" s="131">
        <v>2116.1909999999998</v>
      </c>
      <c r="V16" s="131">
        <v>2022.0239999999999</v>
      </c>
      <c r="W16" s="131">
        <v>2106.4630000000002</v>
      </c>
      <c r="X16" s="131">
        <v>2138.444</v>
      </c>
      <c r="Y16" s="131">
        <v>2077.835</v>
      </c>
      <c r="Z16" s="131">
        <v>2151.5729999999999</v>
      </c>
      <c r="AA16" s="131">
        <v>2271.9940000000001</v>
      </c>
      <c r="AB16" s="131">
        <v>2325.2559999999999</v>
      </c>
      <c r="AC16" s="131">
        <v>2513.0729999999999</v>
      </c>
    </row>
    <row r="17" spans="1:30" ht="14">
      <c r="A17" s="130" t="s">
        <v>3465</v>
      </c>
      <c r="B17" s="130" t="s">
        <v>3092</v>
      </c>
      <c r="C17" s="4">
        <v>3920.7060000000001</v>
      </c>
      <c r="D17" s="4">
        <v>4328.585</v>
      </c>
      <c r="E17" s="4">
        <v>4411.4459999999999</v>
      </c>
      <c r="F17" s="4">
        <v>4363.5330000000004</v>
      </c>
      <c r="G17" s="4">
        <v>4493.5240000000003</v>
      </c>
      <c r="H17" s="4">
        <v>4575.5020000000004</v>
      </c>
      <c r="I17" s="4">
        <v>4797.6989999999996</v>
      </c>
      <c r="J17" s="4">
        <v>4961.9350000000004</v>
      </c>
      <c r="K17" s="4">
        <v>5287.6970000000001</v>
      </c>
      <c r="L17" s="4">
        <v>5318.03</v>
      </c>
      <c r="M17" s="4">
        <v>5329.7569999999996</v>
      </c>
      <c r="N17" s="4">
        <v>5077.7780000000002</v>
      </c>
      <c r="O17" s="4">
        <v>5077.0379999999996</v>
      </c>
      <c r="P17" s="131">
        <v>5158.701</v>
      </c>
      <c r="Q17" s="131">
        <v>5247.8509999999997</v>
      </c>
      <c r="R17" s="131">
        <v>5526.7460000000001</v>
      </c>
      <c r="S17" s="131">
        <v>5194.5529999999999</v>
      </c>
      <c r="T17" s="131">
        <v>5307.02</v>
      </c>
      <c r="U17" s="131">
        <v>5727.65</v>
      </c>
      <c r="V17" s="131">
        <v>6345.5810000000001</v>
      </c>
      <c r="W17" s="131">
        <v>6141.7759999999998</v>
      </c>
      <c r="X17" s="131">
        <v>6292.3940000000002</v>
      </c>
      <c r="Y17" s="131">
        <v>6364.1480000000001</v>
      </c>
      <c r="Z17" s="131">
        <v>6533.5469999999996</v>
      </c>
      <c r="AA17" s="131">
        <v>7005.6180000000004</v>
      </c>
      <c r="AB17" s="131">
        <v>7137.03</v>
      </c>
      <c r="AC17" s="131">
        <v>7582.6310000000003</v>
      </c>
    </row>
    <row r="18" spans="1:30" customFormat="1">
      <c r="A18" s="5" t="s">
        <v>3466</v>
      </c>
      <c r="B18" s="5" t="s">
        <v>3089</v>
      </c>
      <c r="C18" s="4">
        <v>2708.3020000000001</v>
      </c>
      <c r="D18" s="4">
        <v>2793.3980000000001</v>
      </c>
      <c r="E18" s="4">
        <v>2941.58</v>
      </c>
      <c r="F18" s="4">
        <v>2994.221</v>
      </c>
      <c r="G18" s="4">
        <v>3134.7579999999998</v>
      </c>
      <c r="H18" s="4">
        <v>3240.748</v>
      </c>
      <c r="I18" s="4">
        <v>3210.1120000000001</v>
      </c>
      <c r="J18" s="4">
        <v>3210.9409999999998</v>
      </c>
      <c r="K18" s="4">
        <v>3275.2179999999998</v>
      </c>
      <c r="L18" s="4">
        <v>3143.402</v>
      </c>
      <c r="M18" s="4">
        <v>3178.0039999999999</v>
      </c>
      <c r="N18" s="4">
        <v>3205.7750000000001</v>
      </c>
      <c r="O18" s="4">
        <v>3137.1790000000001</v>
      </c>
      <c r="P18" s="4">
        <v>3231.4140000000002</v>
      </c>
      <c r="Q18" s="4">
        <v>3343.5279999999998</v>
      </c>
      <c r="R18" s="4">
        <v>3466.9050000000002</v>
      </c>
      <c r="S18" s="4">
        <v>3470.5459999999998</v>
      </c>
      <c r="T18" s="4">
        <v>3522.64</v>
      </c>
      <c r="U18" s="4">
        <v>3661.165</v>
      </c>
      <c r="V18" s="4">
        <v>3792.864</v>
      </c>
      <c r="W18" s="4">
        <v>3909.3470000000002</v>
      </c>
      <c r="X18" s="4">
        <v>4168.5690000000004</v>
      </c>
      <c r="Y18" s="4">
        <v>4186.1170000000002</v>
      </c>
      <c r="Z18" s="4">
        <v>4289.55</v>
      </c>
      <c r="AA18" s="4">
        <v>4558.2039999999997</v>
      </c>
      <c r="AB18" s="4">
        <v>4712.982</v>
      </c>
      <c r="AC18" s="4">
        <v>4960.8789999999999</v>
      </c>
      <c r="AD18" s="15"/>
    </row>
    <row r="19" spans="1:30" customFormat="1">
      <c r="A19" s="5" t="s">
        <v>3467</v>
      </c>
      <c r="B19" s="5" t="s">
        <v>3095</v>
      </c>
      <c r="C19" s="4">
        <v>4709.0569999999998</v>
      </c>
      <c r="D19" s="4">
        <v>5063.7879999999996</v>
      </c>
      <c r="E19" s="4">
        <v>5182.7740000000003</v>
      </c>
      <c r="F19" s="4">
        <v>5235.4030000000002</v>
      </c>
      <c r="G19" s="4">
        <v>5239.1710000000003</v>
      </c>
      <c r="H19" s="4">
        <v>5197.3440000000001</v>
      </c>
      <c r="I19" s="4">
        <v>5135.0190000000002</v>
      </c>
      <c r="J19" s="4">
        <v>5355.8090000000002</v>
      </c>
      <c r="K19" s="4">
        <v>5564.1239999999998</v>
      </c>
      <c r="L19" s="4">
        <v>5385.75</v>
      </c>
      <c r="M19" s="4">
        <v>5363.0010000000002</v>
      </c>
      <c r="N19" s="4">
        <v>5450.4459999999999</v>
      </c>
      <c r="O19" s="4">
        <v>5409.0249999999996</v>
      </c>
      <c r="P19" s="4">
        <v>5647.1940000000004</v>
      </c>
      <c r="Q19" s="4">
        <v>5599.1629999999996</v>
      </c>
      <c r="R19" s="4">
        <v>5994.8639999999996</v>
      </c>
      <c r="S19" s="4">
        <v>5743.4650000000001</v>
      </c>
      <c r="T19" s="4">
        <v>5692.8280000000004</v>
      </c>
      <c r="U19" s="4">
        <v>5946.3540000000003</v>
      </c>
      <c r="V19" s="4">
        <v>6162.201</v>
      </c>
      <c r="W19" s="4">
        <v>6240.7920000000004</v>
      </c>
      <c r="X19" s="4">
        <v>6657.0230000000001</v>
      </c>
      <c r="Y19" s="4">
        <v>6927.7730000000001</v>
      </c>
      <c r="Z19" s="4">
        <v>7263.1779999999999</v>
      </c>
      <c r="AA19" s="4">
        <v>7501.3890000000001</v>
      </c>
      <c r="AB19" s="4">
        <v>7741.0420000000004</v>
      </c>
      <c r="AC19" s="4">
        <v>8136.8919999999998</v>
      </c>
      <c r="AD19" s="15"/>
    </row>
    <row r="20" spans="1:30" ht="14">
      <c r="A20" s="130" t="s">
        <v>3468</v>
      </c>
      <c r="B20" s="130" t="s">
        <v>3092</v>
      </c>
      <c r="C20" s="4">
        <v>2631.752</v>
      </c>
      <c r="D20" s="4">
        <v>2680.788</v>
      </c>
      <c r="E20" s="4">
        <v>2819.5039999999999</v>
      </c>
      <c r="F20" s="4">
        <v>2633.0259999999998</v>
      </c>
      <c r="G20" s="4">
        <v>2647.8110000000001</v>
      </c>
      <c r="H20" s="4">
        <v>2666.884</v>
      </c>
      <c r="I20" s="4">
        <v>2699.99</v>
      </c>
      <c r="J20" s="4">
        <v>2790.3420000000001</v>
      </c>
      <c r="K20" s="4">
        <v>2907.4349999999999</v>
      </c>
      <c r="L20" s="4">
        <v>2625.38</v>
      </c>
      <c r="M20" s="4">
        <v>2648.0450000000001</v>
      </c>
      <c r="N20" s="4">
        <v>2624.1889999999999</v>
      </c>
      <c r="O20" s="4">
        <v>2955.424</v>
      </c>
      <c r="P20" s="131">
        <v>2809.97</v>
      </c>
      <c r="Q20" s="131">
        <v>2883.6010000000001</v>
      </c>
      <c r="R20" s="131">
        <v>3331.0650000000001</v>
      </c>
      <c r="S20" s="131">
        <v>3025.0949999999998</v>
      </c>
      <c r="T20" s="131">
        <v>3233.41</v>
      </c>
      <c r="U20" s="131">
        <v>3163.07</v>
      </c>
      <c r="V20" s="131">
        <v>3261.5810000000001</v>
      </c>
      <c r="W20" s="131">
        <v>3322.4630000000002</v>
      </c>
      <c r="X20" s="131">
        <v>3526.4029999999998</v>
      </c>
      <c r="Y20" s="131">
        <v>3512.7849999999999</v>
      </c>
      <c r="Z20" s="131">
        <v>3629.6759999999999</v>
      </c>
      <c r="AA20" s="131">
        <v>3549.48</v>
      </c>
      <c r="AB20" s="131">
        <v>3668.1030000000001</v>
      </c>
      <c r="AC20" s="131">
        <v>4100.4629999999997</v>
      </c>
    </row>
    <row r="21" spans="1:30" customFormat="1">
      <c r="A21" s="5" t="s">
        <v>3469</v>
      </c>
      <c r="B21" s="5" t="s">
        <v>3095</v>
      </c>
      <c r="C21" s="4">
        <v>3845.5120000000002</v>
      </c>
      <c r="D21" s="4">
        <v>4043.33</v>
      </c>
      <c r="E21" s="4">
        <v>4157.2460000000001</v>
      </c>
      <c r="F21" s="4">
        <v>4279.7730000000001</v>
      </c>
      <c r="G21" s="4">
        <v>4415.357</v>
      </c>
      <c r="H21" s="4">
        <v>4542.6149999999998</v>
      </c>
      <c r="I21" s="4">
        <v>4616.3530000000001</v>
      </c>
      <c r="J21" s="4">
        <v>4669.3680000000004</v>
      </c>
      <c r="K21" s="4">
        <v>4739.3599999999997</v>
      </c>
      <c r="L21" s="4">
        <v>4658.9290000000001</v>
      </c>
      <c r="M21" s="4">
        <v>4691.491</v>
      </c>
      <c r="N21" s="4">
        <v>5083.9489999999996</v>
      </c>
      <c r="O21" s="4">
        <v>5281.4269999999997</v>
      </c>
      <c r="P21" s="4">
        <v>5332.6729999999998</v>
      </c>
      <c r="Q21" s="4">
        <v>5480.0249999999996</v>
      </c>
      <c r="R21" s="4">
        <v>5838.192</v>
      </c>
      <c r="S21" s="4">
        <v>5561.7449999999999</v>
      </c>
      <c r="T21" s="4">
        <v>5725.2510000000002</v>
      </c>
      <c r="U21" s="4">
        <v>5932.875</v>
      </c>
      <c r="V21" s="4">
        <v>6225.4750000000004</v>
      </c>
      <c r="W21" s="4">
        <v>6107.7479999999996</v>
      </c>
      <c r="X21" s="4">
        <v>6516.3940000000002</v>
      </c>
      <c r="Y21" s="4">
        <v>6699.1660000000002</v>
      </c>
      <c r="Z21" s="4">
        <v>7025.9440000000004</v>
      </c>
      <c r="AA21" s="4">
        <v>7280.1130000000003</v>
      </c>
      <c r="AB21" s="4">
        <v>7383.5969999999998</v>
      </c>
      <c r="AC21" s="4">
        <v>7706.0969999999998</v>
      </c>
      <c r="AD21" s="15"/>
    </row>
    <row r="22" spans="1:30" ht="14">
      <c r="A22" s="130"/>
      <c r="B22" s="130"/>
      <c r="C22" s="4"/>
      <c r="D22" s="4"/>
      <c r="E22" s="4"/>
      <c r="F22" s="4"/>
      <c r="G22" s="4"/>
      <c r="H22" s="4"/>
      <c r="I22" s="4"/>
      <c r="J22" s="4"/>
      <c r="K22" s="4"/>
      <c r="L22" s="4"/>
      <c r="M22" s="4"/>
      <c r="N22" s="4"/>
      <c r="O22" s="4"/>
      <c r="P22" s="131"/>
      <c r="Q22" s="131"/>
      <c r="R22" s="131"/>
      <c r="S22" s="131"/>
      <c r="T22" s="131"/>
      <c r="U22" s="131"/>
      <c r="V22" s="131"/>
      <c r="W22" s="131"/>
      <c r="X22" s="131"/>
      <c r="Y22" s="131"/>
      <c r="Z22" s="131"/>
      <c r="AA22" s="131"/>
      <c r="AB22" s="131"/>
      <c r="AC22" s="131"/>
    </row>
    <row r="23" spans="1:30" ht="14">
      <c r="A23" s="130"/>
      <c r="B23" s="66" t="s">
        <v>3470</v>
      </c>
      <c r="C23" s="2">
        <f>C6/$P$6*100</f>
        <v>78.082031546641645</v>
      </c>
      <c r="D23" s="2">
        <f t="shared" ref="D23:AC23" si="0">D6/$P$6*100</f>
        <v>81.53861243312268</v>
      </c>
      <c r="E23" s="2">
        <f t="shared" si="0"/>
        <v>84.813563159627378</v>
      </c>
      <c r="F23" s="2">
        <f t="shared" si="0"/>
        <v>86.211087073635468</v>
      </c>
      <c r="G23" s="2">
        <f t="shared" si="0"/>
        <v>88.184312744809304</v>
      </c>
      <c r="H23" s="2">
        <f t="shared" si="0"/>
        <v>89.300210522208204</v>
      </c>
      <c r="I23" s="2">
        <f t="shared" si="0"/>
        <v>89.694557889016409</v>
      </c>
      <c r="J23" s="2">
        <f t="shared" si="0"/>
        <v>91.619275206028604</v>
      </c>
      <c r="K23" s="2">
        <f t="shared" si="0"/>
        <v>94.539842843835785</v>
      </c>
      <c r="L23" s="2">
        <f t="shared" si="0"/>
        <v>93.341925124435861</v>
      </c>
      <c r="M23" s="2">
        <f t="shared" si="0"/>
        <v>94.216806631172204</v>
      </c>
      <c r="N23" s="2">
        <f t="shared" si="0"/>
        <v>96.599892905745264</v>
      </c>
      <c r="O23" s="2">
        <f t="shared" si="0"/>
        <v>96.984352417377352</v>
      </c>
      <c r="P23" s="132">
        <f t="shared" si="0"/>
        <v>100</v>
      </c>
      <c r="Q23" s="132">
        <f t="shared" si="0"/>
        <v>101.85399914725022</v>
      </c>
      <c r="R23" s="132">
        <f t="shared" si="0"/>
        <v>105.05056754025168</v>
      </c>
      <c r="S23" s="132">
        <f t="shared" si="0"/>
        <v>101.86771589620886</v>
      </c>
      <c r="T23" s="132">
        <f t="shared" si="0"/>
        <v>104.53208718196669</v>
      </c>
      <c r="U23" s="132">
        <f t="shared" si="0"/>
        <v>108.65804382358625</v>
      </c>
      <c r="V23" s="132">
        <f t="shared" si="0"/>
        <v>112.77636818234538</v>
      </c>
      <c r="W23" s="132">
        <f t="shared" si="0"/>
        <v>114.67529227275675</v>
      </c>
      <c r="X23" s="132">
        <f t="shared" si="0"/>
        <v>118.91767310887877</v>
      </c>
      <c r="Y23" s="132">
        <f t="shared" si="0"/>
        <v>121.78068938068903</v>
      </c>
      <c r="Z23" s="132">
        <f t="shared" si="0"/>
        <v>125.54132619745705</v>
      </c>
      <c r="AA23" s="132">
        <f t="shared" si="0"/>
        <v>131.80264351162546</v>
      </c>
      <c r="AB23" s="132">
        <f t="shared" si="0"/>
        <v>135.92522077988158</v>
      </c>
      <c r="AC23" s="132">
        <f t="shared" si="0"/>
        <v>141.69190941672588</v>
      </c>
    </row>
    <row r="25" spans="1:30">
      <c r="A25" s="31" t="s">
        <v>3471</v>
      </c>
      <c r="B25" s="31"/>
      <c r="P25" s="31"/>
      <c r="Q25" s="31"/>
      <c r="R25" s="31"/>
      <c r="S25" s="31"/>
      <c r="T25" s="31"/>
      <c r="U25" s="31"/>
      <c r="V25" s="31"/>
      <c r="W25" s="31"/>
      <c r="X25" s="31"/>
      <c r="Y25" s="31"/>
      <c r="Z25" s="31"/>
      <c r="AA25" s="31"/>
      <c r="AB25" s="31"/>
      <c r="AC25" s="31"/>
    </row>
    <row r="26" spans="1:30" ht="14">
      <c r="A26" s="126" t="s">
        <v>3454</v>
      </c>
      <c r="B26" s="126"/>
      <c r="C26" s="3">
        <v>1992</v>
      </c>
      <c r="D26" s="3">
        <v>1994</v>
      </c>
      <c r="E26" s="3">
        <v>1995</v>
      </c>
      <c r="F26" s="3">
        <v>1996</v>
      </c>
      <c r="G26" s="3">
        <v>1997</v>
      </c>
      <c r="H26" s="3">
        <v>1998</v>
      </c>
      <c r="I26" s="3">
        <v>1999</v>
      </c>
      <c r="J26" s="3">
        <v>2000</v>
      </c>
      <c r="K26" s="3">
        <v>2001</v>
      </c>
      <c r="L26" s="3">
        <v>2002</v>
      </c>
      <c r="M26" s="3">
        <v>2003</v>
      </c>
      <c r="N26" s="3">
        <v>2004</v>
      </c>
      <c r="O26" s="124">
        <v>2005</v>
      </c>
      <c r="P26" s="128">
        <v>2006</v>
      </c>
      <c r="Q26" s="128">
        <v>2007</v>
      </c>
      <c r="R26" s="128">
        <v>2008</v>
      </c>
      <c r="S26" s="128">
        <v>2009</v>
      </c>
      <c r="T26" s="128">
        <v>2010</v>
      </c>
      <c r="U26" s="128">
        <v>2011</v>
      </c>
      <c r="V26" s="128">
        <v>2012</v>
      </c>
      <c r="W26" s="128">
        <v>2013</v>
      </c>
      <c r="X26" s="128">
        <v>2014</v>
      </c>
      <c r="Y26" s="128">
        <v>2015</v>
      </c>
      <c r="Z26" s="128">
        <v>2016</v>
      </c>
      <c r="AA26" s="128">
        <v>2017</v>
      </c>
      <c r="AB26" s="128">
        <v>2018</v>
      </c>
      <c r="AC26" s="128">
        <v>2019</v>
      </c>
    </row>
    <row r="27" spans="1:30" ht="14">
      <c r="A27" s="127" t="s">
        <v>3067</v>
      </c>
      <c r="B27" s="127"/>
      <c r="C27" s="6">
        <v>954.54100000000005</v>
      </c>
      <c r="D27" s="6">
        <v>955.78499999999997</v>
      </c>
      <c r="E27" s="6">
        <v>1042.123</v>
      </c>
      <c r="F27" s="6">
        <v>1134.107</v>
      </c>
      <c r="G27" s="6">
        <v>1148.9359999999999</v>
      </c>
      <c r="H27" s="6">
        <v>1084.0260000000001</v>
      </c>
      <c r="I27" s="6">
        <v>1072.088</v>
      </c>
      <c r="J27" s="6">
        <v>1197.4949999999999</v>
      </c>
      <c r="K27" s="6">
        <v>1343.549</v>
      </c>
      <c r="L27" s="6">
        <v>1055.2529999999999</v>
      </c>
      <c r="M27" s="6">
        <v>1034.3</v>
      </c>
      <c r="N27" s="6">
        <v>1133.2929999999999</v>
      </c>
      <c r="O27" s="6">
        <v>813.98099999999999</v>
      </c>
      <c r="P27" s="129">
        <v>954.63099999999997</v>
      </c>
      <c r="Q27" s="129">
        <v>987.38699999999994</v>
      </c>
      <c r="R27" s="129">
        <v>1203.1420000000001</v>
      </c>
      <c r="S27" s="129">
        <v>867.62</v>
      </c>
      <c r="T27" s="129">
        <v>1026.278</v>
      </c>
      <c r="U27" s="129">
        <v>1200.2529999999999</v>
      </c>
      <c r="V27" s="129">
        <v>1099.0229999999999</v>
      </c>
      <c r="W27" s="129">
        <v>1261.5309999999999</v>
      </c>
      <c r="X27" s="129">
        <v>1310.0640000000001</v>
      </c>
      <c r="Y27" s="129">
        <v>934.40200000000004</v>
      </c>
      <c r="Z27" s="129">
        <v>941.88699999999994</v>
      </c>
      <c r="AA27" s="129">
        <v>1245.0150000000001</v>
      </c>
      <c r="AB27" s="129">
        <v>990.31399999999996</v>
      </c>
      <c r="AC27" s="129">
        <v>1333.5070000000001</v>
      </c>
    </row>
    <row r="28" spans="1:30" customFormat="1">
      <c r="A28" s="5" t="s">
        <v>3455</v>
      </c>
      <c r="B28" s="5" t="s">
        <v>3089</v>
      </c>
      <c r="C28" s="4">
        <v>0.23799999999999999</v>
      </c>
      <c r="D28" s="4">
        <v>0.14399999999999999</v>
      </c>
      <c r="E28" s="4">
        <v>0.17</v>
      </c>
      <c r="F28" s="4">
        <v>0.19700000000000001</v>
      </c>
      <c r="G28" s="4">
        <v>0.22500000000000001</v>
      </c>
      <c r="H28" s="4">
        <v>0.23899999999999999</v>
      </c>
      <c r="I28" s="4">
        <v>0.70299999999999996</v>
      </c>
      <c r="J28" s="4">
        <v>0.64700000000000002</v>
      </c>
      <c r="K28" s="4">
        <v>0.67400000000000004</v>
      </c>
      <c r="L28" s="4">
        <v>0.58899999999999997</v>
      </c>
      <c r="M28" s="4">
        <v>0.55500000000000005</v>
      </c>
      <c r="N28" s="4">
        <v>0.56399999999999995</v>
      </c>
      <c r="O28" s="4">
        <v>0.499</v>
      </c>
      <c r="P28" s="4">
        <v>0.64200000000000002</v>
      </c>
      <c r="Q28" s="4">
        <v>0.66400000000000003</v>
      </c>
      <c r="R28" s="4">
        <v>0.71199999999999997</v>
      </c>
      <c r="S28" s="4">
        <v>0.48499999999999999</v>
      </c>
      <c r="T28" s="4">
        <v>0.41199999999999998</v>
      </c>
      <c r="U28" s="4">
        <v>1.2390000000000001</v>
      </c>
      <c r="V28" s="4">
        <v>0.78100000000000003</v>
      </c>
      <c r="W28" s="4">
        <v>0.93600000000000005</v>
      </c>
      <c r="X28" s="4">
        <v>1.2889999999999999</v>
      </c>
      <c r="Y28" s="4">
        <v>1.2330000000000001</v>
      </c>
      <c r="Z28" s="4">
        <v>0.91100000000000003</v>
      </c>
      <c r="AA28" s="4">
        <v>0.33200000000000002</v>
      </c>
      <c r="AB28" s="4">
        <v>0.45</v>
      </c>
      <c r="AC28" s="4">
        <v>0.22700000000000001</v>
      </c>
      <c r="AD28" s="15"/>
    </row>
    <row r="29" spans="1:30" ht="14">
      <c r="A29" s="130" t="s">
        <v>3456</v>
      </c>
      <c r="B29" s="130" t="s">
        <v>3092</v>
      </c>
      <c r="C29" s="4">
        <v>0.39700000000000002</v>
      </c>
      <c r="D29" s="4">
        <v>0.27</v>
      </c>
      <c r="E29" s="4">
        <v>0.29499999999999998</v>
      </c>
      <c r="F29" s="4">
        <v>0.31900000000000001</v>
      </c>
      <c r="G29" s="4">
        <v>0.33400000000000002</v>
      </c>
      <c r="H29" s="4">
        <v>0.32600000000000001</v>
      </c>
      <c r="I29" s="4">
        <v>1.0429999999999999</v>
      </c>
      <c r="J29" s="4">
        <v>1.1299999999999999</v>
      </c>
      <c r="K29" s="4">
        <v>1.24</v>
      </c>
      <c r="L29" s="4">
        <v>1.1870000000000001</v>
      </c>
      <c r="M29" s="4">
        <v>1.131</v>
      </c>
      <c r="N29" s="4">
        <v>1.2090000000000001</v>
      </c>
      <c r="O29" s="4">
        <v>1.62</v>
      </c>
      <c r="P29" s="131">
        <v>1.96</v>
      </c>
      <c r="Q29" s="131">
        <v>2.1520000000000001</v>
      </c>
      <c r="R29" s="131">
        <v>2.5369999999999999</v>
      </c>
      <c r="S29" s="131">
        <v>1.8859999999999999</v>
      </c>
      <c r="T29" s="131">
        <v>1.667</v>
      </c>
      <c r="U29" s="131">
        <v>2.0259999999999998</v>
      </c>
      <c r="V29" s="131">
        <v>1.708</v>
      </c>
      <c r="W29" s="131">
        <v>2.0409999999999999</v>
      </c>
      <c r="X29" s="131">
        <v>2.3079999999999998</v>
      </c>
      <c r="Y29" s="131">
        <v>1.528</v>
      </c>
      <c r="Z29" s="131">
        <v>1.7170000000000001</v>
      </c>
      <c r="AA29" s="131">
        <v>2.27</v>
      </c>
      <c r="AB29" s="131">
        <v>1.778</v>
      </c>
      <c r="AC29" s="131">
        <v>2.302</v>
      </c>
    </row>
    <row r="30" spans="1:30" customFormat="1">
      <c r="A30" s="5" t="s">
        <v>3457</v>
      </c>
      <c r="B30" s="5" t="s">
        <v>3095</v>
      </c>
      <c r="C30" s="4">
        <v>4.2649999999999997</v>
      </c>
      <c r="D30" s="4">
        <v>3.698</v>
      </c>
      <c r="E30" s="4">
        <v>4.0439999999999996</v>
      </c>
      <c r="F30" s="4">
        <v>4.4130000000000003</v>
      </c>
      <c r="G30" s="4">
        <v>4.673</v>
      </c>
      <c r="H30" s="4">
        <v>4.6139999999999999</v>
      </c>
      <c r="I30" s="4">
        <v>7.6740000000000004</v>
      </c>
      <c r="J30" s="4">
        <v>8.5879999999999992</v>
      </c>
      <c r="K30" s="4">
        <v>8.6440000000000001</v>
      </c>
      <c r="L30" s="4">
        <v>7.3620000000000001</v>
      </c>
      <c r="M30" s="4">
        <v>7.2359999999999998</v>
      </c>
      <c r="N30" s="4">
        <v>8.3439999999999994</v>
      </c>
      <c r="O30" s="4">
        <v>6.2169999999999996</v>
      </c>
      <c r="P30" s="4">
        <v>8.1159999999999997</v>
      </c>
      <c r="Q30" s="4">
        <v>7.6070000000000002</v>
      </c>
      <c r="R30" s="4">
        <v>8.8529999999999998</v>
      </c>
      <c r="S30" s="4">
        <v>5.7720000000000002</v>
      </c>
      <c r="T30" s="4">
        <v>8.2829999999999995</v>
      </c>
      <c r="U30" s="4">
        <v>8.5540000000000003</v>
      </c>
      <c r="V30" s="4">
        <v>7.51</v>
      </c>
      <c r="W30" s="4">
        <v>8.8460000000000001</v>
      </c>
      <c r="X30" s="4">
        <v>10.058</v>
      </c>
      <c r="Y30" s="4">
        <v>7.4749999999999996</v>
      </c>
      <c r="Z30" s="4">
        <v>5.4930000000000003</v>
      </c>
      <c r="AA30" s="4">
        <v>8.859</v>
      </c>
      <c r="AB30" s="4">
        <v>8.5280000000000005</v>
      </c>
      <c r="AC30" s="4">
        <v>9.26</v>
      </c>
      <c r="AD30" s="15"/>
    </row>
    <row r="31" spans="1:30" ht="14">
      <c r="A31" s="130" t="s">
        <v>3458</v>
      </c>
      <c r="B31" s="130" t="s">
        <v>3092</v>
      </c>
      <c r="C31" s="4">
        <v>0.84599999999999997</v>
      </c>
      <c r="D31" s="4">
        <v>0.80700000000000005</v>
      </c>
      <c r="E31" s="4">
        <v>0.86299999999999999</v>
      </c>
      <c r="F31" s="4">
        <v>0.92300000000000004</v>
      </c>
      <c r="G31" s="4">
        <v>0.90100000000000002</v>
      </c>
      <c r="H31" s="4">
        <v>0.81499999999999995</v>
      </c>
      <c r="I31" s="4">
        <v>2.7589999999999999</v>
      </c>
      <c r="J31" s="4">
        <v>3.0680000000000001</v>
      </c>
      <c r="K31" s="4">
        <v>3.2770000000000001</v>
      </c>
      <c r="L31" s="4">
        <v>2.9929999999999999</v>
      </c>
      <c r="M31" s="4">
        <v>2.923</v>
      </c>
      <c r="N31" s="4">
        <v>3.0129999999999999</v>
      </c>
      <c r="O31" s="4">
        <v>2.8079999999999998</v>
      </c>
      <c r="P31" s="131">
        <v>2.04</v>
      </c>
      <c r="Q31" s="131">
        <v>1.889</v>
      </c>
      <c r="R31" s="131">
        <v>3.7919999999999998</v>
      </c>
      <c r="S31" s="131">
        <v>10.404999999999999</v>
      </c>
      <c r="T31" s="131">
        <v>5.44</v>
      </c>
      <c r="U31" s="131">
        <v>8.9849999999999994</v>
      </c>
      <c r="V31" s="131">
        <v>10.279</v>
      </c>
      <c r="W31" s="131">
        <v>14.337999999999999</v>
      </c>
      <c r="X31" s="131">
        <v>27.119</v>
      </c>
      <c r="Y31" s="131">
        <v>14.153</v>
      </c>
      <c r="Z31" s="131">
        <v>13.78</v>
      </c>
      <c r="AA31" s="131">
        <v>14.648</v>
      </c>
      <c r="AB31" s="131">
        <v>15.106</v>
      </c>
      <c r="AC31" s="131">
        <v>9.0559999999999992</v>
      </c>
    </row>
    <row r="32" spans="1:30" customFormat="1">
      <c r="A32" s="5" t="s">
        <v>3459</v>
      </c>
      <c r="B32" s="5" t="s">
        <v>3089</v>
      </c>
      <c r="C32" s="4">
        <v>99.447999999999993</v>
      </c>
      <c r="D32" s="4">
        <v>107.82299999999999</v>
      </c>
      <c r="E32" s="4">
        <v>118.40900000000001</v>
      </c>
      <c r="F32" s="4">
        <v>129.65799999999999</v>
      </c>
      <c r="G32" s="4">
        <v>133.74199999999999</v>
      </c>
      <c r="H32" s="4">
        <v>128.607</v>
      </c>
      <c r="I32" s="4">
        <v>127.34099999999999</v>
      </c>
      <c r="J32" s="4">
        <v>141.07900000000001</v>
      </c>
      <c r="K32" s="4">
        <v>156.76300000000001</v>
      </c>
      <c r="L32" s="4">
        <v>123.12</v>
      </c>
      <c r="M32" s="4">
        <v>125.42400000000001</v>
      </c>
      <c r="N32" s="4">
        <v>134.96</v>
      </c>
      <c r="O32" s="4">
        <v>97.475999999999999</v>
      </c>
      <c r="P32" s="4">
        <v>110.96299999999999</v>
      </c>
      <c r="Q32" s="4">
        <v>126.501</v>
      </c>
      <c r="R32" s="4">
        <v>151.61099999999999</v>
      </c>
      <c r="S32" s="4">
        <v>101.595</v>
      </c>
      <c r="T32" s="4">
        <v>115.288</v>
      </c>
      <c r="U32" s="4">
        <v>147.10400000000001</v>
      </c>
      <c r="V32" s="4">
        <v>134.809</v>
      </c>
      <c r="W32" s="4">
        <v>151.423</v>
      </c>
      <c r="X32" s="4">
        <v>156.05099999999999</v>
      </c>
      <c r="Y32" s="4">
        <v>115.119</v>
      </c>
      <c r="Z32" s="4">
        <v>128.51900000000001</v>
      </c>
      <c r="AA32" s="4">
        <v>163.81399999999999</v>
      </c>
      <c r="AB32" s="4">
        <v>137.49</v>
      </c>
      <c r="AC32" s="4">
        <v>167.75200000000001</v>
      </c>
      <c r="AD32" s="15"/>
    </row>
    <row r="33" spans="1:30" customFormat="1">
      <c r="A33" s="5" t="s">
        <v>3460</v>
      </c>
      <c r="B33" s="5" t="s">
        <v>3095</v>
      </c>
      <c r="C33" s="4">
        <v>53.298999999999999</v>
      </c>
      <c r="D33" s="4">
        <v>52.542000000000002</v>
      </c>
      <c r="E33" s="4">
        <v>57.137</v>
      </c>
      <c r="F33" s="4">
        <v>62.036999999999999</v>
      </c>
      <c r="G33" s="4">
        <v>63.871000000000002</v>
      </c>
      <c r="H33" s="4">
        <v>61.298999999999999</v>
      </c>
      <c r="I33" s="4">
        <v>60.47</v>
      </c>
      <c r="J33" s="4">
        <v>65.686000000000007</v>
      </c>
      <c r="K33" s="4">
        <v>74.786000000000001</v>
      </c>
      <c r="L33" s="4">
        <v>60.719000000000001</v>
      </c>
      <c r="M33" s="4">
        <v>60.923000000000002</v>
      </c>
      <c r="N33" s="4">
        <v>67.185000000000002</v>
      </c>
      <c r="O33" s="4">
        <v>48.1</v>
      </c>
      <c r="P33" s="4">
        <v>58.081000000000003</v>
      </c>
      <c r="Q33" s="4">
        <v>57.832000000000001</v>
      </c>
      <c r="R33" s="4">
        <v>71.728999999999999</v>
      </c>
      <c r="S33" s="4">
        <v>64.548000000000002</v>
      </c>
      <c r="T33" s="4">
        <v>53.731999999999999</v>
      </c>
      <c r="U33" s="4">
        <v>64.188000000000002</v>
      </c>
      <c r="V33" s="4">
        <v>59.567</v>
      </c>
      <c r="W33" s="4">
        <v>69.617000000000004</v>
      </c>
      <c r="X33" s="4">
        <v>77.744</v>
      </c>
      <c r="Y33" s="4">
        <v>52.850999999999999</v>
      </c>
      <c r="Z33" s="4">
        <v>56.042999999999999</v>
      </c>
      <c r="AA33" s="4">
        <v>73.504999999999995</v>
      </c>
      <c r="AB33" s="4">
        <v>59.488</v>
      </c>
      <c r="AC33" s="4">
        <v>75.816999999999993</v>
      </c>
      <c r="AD33" s="15"/>
    </row>
    <row r="34" spans="1:30" customFormat="1">
      <c r="A34" s="5" t="s">
        <v>3461</v>
      </c>
      <c r="B34" s="5" t="s">
        <v>3089</v>
      </c>
      <c r="C34" s="4">
        <v>126.19</v>
      </c>
      <c r="D34" s="4">
        <v>122.904</v>
      </c>
      <c r="E34" s="4">
        <v>136.31100000000001</v>
      </c>
      <c r="F34" s="4">
        <v>150.51599999999999</v>
      </c>
      <c r="G34" s="4">
        <v>152.078</v>
      </c>
      <c r="H34" s="4">
        <v>143.07300000000001</v>
      </c>
      <c r="I34" s="4">
        <v>138.35</v>
      </c>
      <c r="J34" s="4">
        <v>156.81399999999999</v>
      </c>
      <c r="K34" s="4">
        <v>174.511</v>
      </c>
      <c r="L34" s="4">
        <v>137.37700000000001</v>
      </c>
      <c r="M34" s="4">
        <v>142.583</v>
      </c>
      <c r="N34" s="4">
        <v>154.476</v>
      </c>
      <c r="O34" s="4">
        <v>109.67700000000001</v>
      </c>
      <c r="P34" s="4">
        <v>125.13800000000001</v>
      </c>
      <c r="Q34" s="4">
        <v>131.47999999999999</v>
      </c>
      <c r="R34" s="4">
        <v>160.15899999999999</v>
      </c>
      <c r="S34" s="4">
        <v>106.538</v>
      </c>
      <c r="T34" s="4">
        <v>155.40899999999999</v>
      </c>
      <c r="U34" s="4">
        <v>164.89500000000001</v>
      </c>
      <c r="V34" s="4">
        <v>147.65700000000001</v>
      </c>
      <c r="W34" s="4">
        <v>170.435</v>
      </c>
      <c r="X34" s="4">
        <v>173.18600000000001</v>
      </c>
      <c r="Y34" s="4">
        <v>125.437</v>
      </c>
      <c r="Z34" s="4">
        <v>128.11099999999999</v>
      </c>
      <c r="AA34" s="4">
        <v>170.16399999999999</v>
      </c>
      <c r="AB34" s="4">
        <v>137.58199999999999</v>
      </c>
      <c r="AC34" s="4">
        <v>190.661</v>
      </c>
      <c r="AD34" s="15"/>
    </row>
    <row r="35" spans="1:30" customFormat="1">
      <c r="A35" s="5" t="s">
        <v>3462</v>
      </c>
      <c r="B35" s="5" t="s">
        <v>3095</v>
      </c>
      <c r="C35" s="4">
        <v>73.817999999999998</v>
      </c>
      <c r="D35" s="4">
        <v>66.194000000000003</v>
      </c>
      <c r="E35" s="4">
        <v>73.697000000000003</v>
      </c>
      <c r="F35" s="4">
        <v>81.638000000000005</v>
      </c>
      <c r="G35" s="4">
        <v>86.545000000000002</v>
      </c>
      <c r="H35" s="4">
        <v>85.546000000000006</v>
      </c>
      <c r="I35" s="4">
        <v>82.02</v>
      </c>
      <c r="J35" s="4">
        <v>92.221000000000004</v>
      </c>
      <c r="K35" s="4">
        <v>101.74299999999999</v>
      </c>
      <c r="L35" s="4">
        <v>79.058999999999997</v>
      </c>
      <c r="M35" s="4">
        <v>79.048000000000002</v>
      </c>
      <c r="N35" s="4">
        <v>86.6</v>
      </c>
      <c r="O35" s="4">
        <v>63.088999999999999</v>
      </c>
      <c r="P35" s="4">
        <v>74.792000000000002</v>
      </c>
      <c r="Q35" s="4">
        <v>73.010000000000005</v>
      </c>
      <c r="R35" s="4">
        <v>86.879000000000005</v>
      </c>
      <c r="S35" s="4">
        <v>59.776000000000003</v>
      </c>
      <c r="T35" s="4">
        <v>64.873000000000005</v>
      </c>
      <c r="U35" s="4">
        <v>75.147000000000006</v>
      </c>
      <c r="V35" s="4">
        <v>68.441999999999993</v>
      </c>
      <c r="W35" s="4">
        <v>77.37</v>
      </c>
      <c r="X35" s="4">
        <v>78.685000000000002</v>
      </c>
      <c r="Y35" s="4">
        <v>57.204999999999998</v>
      </c>
      <c r="Z35" s="4">
        <v>61.564</v>
      </c>
      <c r="AA35" s="4">
        <v>81.212000000000003</v>
      </c>
      <c r="AB35" s="4">
        <v>63.198</v>
      </c>
      <c r="AC35" s="4">
        <v>86.778000000000006</v>
      </c>
      <c r="AD35" s="15"/>
    </row>
    <row r="36" spans="1:30" ht="14">
      <c r="A36" s="130" t="s">
        <v>3463</v>
      </c>
      <c r="B36" s="130" t="s">
        <v>3092</v>
      </c>
      <c r="C36" s="4">
        <v>102.965</v>
      </c>
      <c r="D36" s="4">
        <v>123.88200000000001</v>
      </c>
      <c r="E36" s="4">
        <v>128.29</v>
      </c>
      <c r="F36" s="4">
        <v>133.22300000000001</v>
      </c>
      <c r="G36" s="4">
        <v>131.13300000000001</v>
      </c>
      <c r="H36" s="4">
        <v>119.84399999999999</v>
      </c>
      <c r="I36" s="4">
        <v>119.438</v>
      </c>
      <c r="J36" s="4">
        <v>135.37200000000001</v>
      </c>
      <c r="K36" s="4">
        <v>151.684</v>
      </c>
      <c r="L36" s="4">
        <v>119.592</v>
      </c>
      <c r="M36" s="4">
        <v>92.879000000000005</v>
      </c>
      <c r="N36" s="4">
        <v>101.241</v>
      </c>
      <c r="O36" s="4">
        <v>73.433999999999997</v>
      </c>
      <c r="P36" s="131">
        <v>90.215000000000003</v>
      </c>
      <c r="Q36" s="131">
        <v>88.703999999999994</v>
      </c>
      <c r="R36" s="131">
        <v>108.75</v>
      </c>
      <c r="S36" s="131">
        <v>78.094999999999999</v>
      </c>
      <c r="T36" s="131">
        <v>87.897000000000006</v>
      </c>
      <c r="U36" s="131">
        <v>102.77</v>
      </c>
      <c r="V36" s="131">
        <v>93.905000000000001</v>
      </c>
      <c r="W36" s="131">
        <v>108.758</v>
      </c>
      <c r="X36" s="131">
        <v>110.79</v>
      </c>
      <c r="Y36" s="131">
        <v>79.602000000000004</v>
      </c>
      <c r="Z36" s="131">
        <v>67.058000000000007</v>
      </c>
      <c r="AA36" s="131">
        <v>90.798000000000002</v>
      </c>
      <c r="AB36" s="131">
        <v>70.507999999999996</v>
      </c>
      <c r="AC36" s="131">
        <v>98.861000000000004</v>
      </c>
    </row>
    <row r="37" spans="1:30" ht="14">
      <c r="A37" s="130" t="s">
        <v>3464</v>
      </c>
      <c r="B37" s="130" t="s">
        <v>3092</v>
      </c>
      <c r="C37" s="4">
        <v>59.841000000000001</v>
      </c>
      <c r="D37" s="4">
        <v>52.006</v>
      </c>
      <c r="E37" s="4">
        <v>57.290999999999997</v>
      </c>
      <c r="F37" s="4">
        <v>62.902000000000001</v>
      </c>
      <c r="G37" s="4">
        <v>66.518000000000001</v>
      </c>
      <c r="H37" s="4">
        <v>65.588999999999999</v>
      </c>
      <c r="I37" s="4">
        <v>64.132000000000005</v>
      </c>
      <c r="J37" s="4">
        <v>71.783000000000001</v>
      </c>
      <c r="K37" s="4">
        <v>80.908000000000001</v>
      </c>
      <c r="L37" s="4">
        <v>63.271000000000001</v>
      </c>
      <c r="M37" s="4">
        <v>62.555</v>
      </c>
      <c r="N37" s="4">
        <v>69.081000000000003</v>
      </c>
      <c r="O37" s="4">
        <v>48.29</v>
      </c>
      <c r="P37" s="131">
        <v>58.481000000000002</v>
      </c>
      <c r="Q37" s="131">
        <v>57.889000000000003</v>
      </c>
      <c r="R37" s="131">
        <v>70.641999999999996</v>
      </c>
      <c r="S37" s="131">
        <v>53.122999999999998</v>
      </c>
      <c r="T37" s="131">
        <v>58.47</v>
      </c>
      <c r="U37" s="131">
        <v>69.837000000000003</v>
      </c>
      <c r="V37" s="131">
        <v>65.227000000000004</v>
      </c>
      <c r="W37" s="131">
        <v>75.652000000000001</v>
      </c>
      <c r="X37" s="131">
        <v>84.742999999999995</v>
      </c>
      <c r="Y37" s="131">
        <v>57.814999999999998</v>
      </c>
      <c r="Z37" s="131">
        <v>58.960999999999999</v>
      </c>
      <c r="AA37" s="131">
        <v>78.677999999999997</v>
      </c>
      <c r="AB37" s="131">
        <v>62.887999999999998</v>
      </c>
      <c r="AC37" s="131">
        <v>83.24</v>
      </c>
    </row>
    <row r="38" spans="1:30" ht="14">
      <c r="A38" s="130" t="s">
        <v>3465</v>
      </c>
      <c r="B38" s="130" t="s">
        <v>3092</v>
      </c>
      <c r="C38" s="4">
        <v>124.371</v>
      </c>
      <c r="D38" s="4">
        <v>119.33199999999999</v>
      </c>
      <c r="E38" s="4">
        <v>130.654</v>
      </c>
      <c r="F38" s="4">
        <v>142.697</v>
      </c>
      <c r="G38" s="4">
        <v>142.69800000000001</v>
      </c>
      <c r="H38" s="4">
        <v>132.74600000000001</v>
      </c>
      <c r="I38" s="4">
        <v>133.71299999999999</v>
      </c>
      <c r="J38" s="4">
        <v>149.02799999999999</v>
      </c>
      <c r="K38" s="4">
        <v>168.047</v>
      </c>
      <c r="L38" s="4">
        <v>131.09299999999999</v>
      </c>
      <c r="M38" s="4">
        <v>128.26499999999999</v>
      </c>
      <c r="N38" s="4">
        <v>141.74600000000001</v>
      </c>
      <c r="O38" s="4">
        <v>101.462</v>
      </c>
      <c r="P38" s="131">
        <v>119.693</v>
      </c>
      <c r="Q38" s="131">
        <v>122.85</v>
      </c>
      <c r="R38" s="131">
        <v>148.61199999999999</v>
      </c>
      <c r="S38" s="131">
        <v>106.358</v>
      </c>
      <c r="T38" s="131">
        <v>129.227</v>
      </c>
      <c r="U38" s="131">
        <v>151.31100000000001</v>
      </c>
      <c r="V38" s="131">
        <v>138.358</v>
      </c>
      <c r="W38" s="131">
        <v>158.57</v>
      </c>
      <c r="X38" s="131">
        <v>161.01499999999999</v>
      </c>
      <c r="Y38" s="131">
        <v>115.19499999999999</v>
      </c>
      <c r="Z38" s="131">
        <v>117.125</v>
      </c>
      <c r="AA38" s="131">
        <v>155.78</v>
      </c>
      <c r="AB38" s="131">
        <v>120.733</v>
      </c>
      <c r="AC38" s="131">
        <v>169.624</v>
      </c>
    </row>
    <row r="39" spans="1:30" customFormat="1">
      <c r="A39" s="5" t="s">
        <v>3466</v>
      </c>
      <c r="B39" s="5" t="s">
        <v>3089</v>
      </c>
      <c r="C39" s="4">
        <v>137.899</v>
      </c>
      <c r="D39" s="4">
        <v>136.709</v>
      </c>
      <c r="E39" s="4">
        <v>150.023</v>
      </c>
      <c r="F39" s="4">
        <v>164.17500000000001</v>
      </c>
      <c r="G39" s="4">
        <v>164.001</v>
      </c>
      <c r="H39" s="4">
        <v>152.386</v>
      </c>
      <c r="I39" s="4">
        <v>147.12100000000001</v>
      </c>
      <c r="J39" s="4">
        <v>164.00899999999999</v>
      </c>
      <c r="K39" s="4">
        <v>185.316</v>
      </c>
      <c r="L39" s="4">
        <v>143.065</v>
      </c>
      <c r="M39" s="4">
        <v>142.672</v>
      </c>
      <c r="N39" s="4">
        <v>157.959</v>
      </c>
      <c r="O39" s="4">
        <v>111.413</v>
      </c>
      <c r="P39" s="4">
        <v>127.363</v>
      </c>
      <c r="Q39" s="4">
        <v>134.14699999999999</v>
      </c>
      <c r="R39" s="4">
        <v>163.732</v>
      </c>
      <c r="S39" s="4">
        <v>117.215</v>
      </c>
      <c r="T39" s="4">
        <v>152.18899999999999</v>
      </c>
      <c r="U39" s="4">
        <v>177.74100000000001</v>
      </c>
      <c r="V39" s="4">
        <v>163.25899999999999</v>
      </c>
      <c r="W39" s="4">
        <v>186.43600000000001</v>
      </c>
      <c r="X39" s="4">
        <v>186.84</v>
      </c>
      <c r="Y39" s="4">
        <v>134.97300000000001</v>
      </c>
      <c r="Z39" s="4">
        <v>127.884</v>
      </c>
      <c r="AA39" s="4">
        <v>172.27199999999999</v>
      </c>
      <c r="AB39" s="4">
        <v>132.75399999999999</v>
      </c>
      <c r="AC39" s="4">
        <v>187.078</v>
      </c>
      <c r="AD39" s="15"/>
    </row>
    <row r="40" spans="1:30" customFormat="1">
      <c r="A40" s="5" t="s">
        <v>3467</v>
      </c>
      <c r="B40" s="5" t="s">
        <v>3095</v>
      </c>
      <c r="C40" s="4">
        <v>64.61</v>
      </c>
      <c r="D40" s="4">
        <v>62.646999999999998</v>
      </c>
      <c r="E40" s="4">
        <v>68.38</v>
      </c>
      <c r="F40" s="4">
        <v>74.484999999999999</v>
      </c>
      <c r="G40" s="4">
        <v>75.372</v>
      </c>
      <c r="H40" s="4">
        <v>71.025000000000006</v>
      </c>
      <c r="I40" s="4">
        <v>71.924999999999997</v>
      </c>
      <c r="J40" s="4">
        <v>80.293999999999997</v>
      </c>
      <c r="K40" s="4">
        <v>90.753</v>
      </c>
      <c r="L40" s="4">
        <v>71.878</v>
      </c>
      <c r="M40" s="4">
        <v>71.658000000000001</v>
      </c>
      <c r="N40" s="4">
        <v>77.991</v>
      </c>
      <c r="O40" s="4">
        <v>57.09</v>
      </c>
      <c r="P40" s="4">
        <v>69.088999999999999</v>
      </c>
      <c r="Q40" s="4">
        <v>69.438999999999993</v>
      </c>
      <c r="R40" s="4">
        <v>86.218000000000004</v>
      </c>
      <c r="S40" s="4">
        <v>63.149000000000001</v>
      </c>
      <c r="T40" s="4">
        <v>74.549000000000007</v>
      </c>
      <c r="U40" s="4">
        <v>87.783000000000001</v>
      </c>
      <c r="V40" s="4">
        <v>80.731999999999999</v>
      </c>
      <c r="W40" s="4">
        <v>91.724999999999994</v>
      </c>
      <c r="X40" s="4">
        <v>93.418999999999997</v>
      </c>
      <c r="Y40" s="4">
        <v>66.643000000000001</v>
      </c>
      <c r="Z40" s="4">
        <v>69.403999999999996</v>
      </c>
      <c r="AA40" s="4">
        <v>90.81</v>
      </c>
      <c r="AB40" s="4">
        <v>70.424999999999997</v>
      </c>
      <c r="AC40" s="4">
        <v>98.691999999999993</v>
      </c>
      <c r="AD40" s="15"/>
    </row>
    <row r="41" spans="1:30" ht="14">
      <c r="A41" s="130" t="s">
        <v>3468</v>
      </c>
      <c r="B41" s="130" t="s">
        <v>3092</v>
      </c>
      <c r="C41" s="4">
        <v>73.843000000000004</v>
      </c>
      <c r="D41" s="4">
        <v>75.483999999999995</v>
      </c>
      <c r="E41" s="4">
        <v>82.320999999999998</v>
      </c>
      <c r="F41" s="4">
        <v>89.605999999999995</v>
      </c>
      <c r="G41" s="4">
        <v>89.341999999999999</v>
      </c>
      <c r="H41" s="4">
        <v>82.840999999999994</v>
      </c>
      <c r="I41" s="4">
        <v>77.180999999999997</v>
      </c>
      <c r="J41" s="4">
        <v>86.194999999999993</v>
      </c>
      <c r="K41" s="4">
        <v>97.751000000000005</v>
      </c>
      <c r="L41" s="4">
        <v>75.628</v>
      </c>
      <c r="M41" s="4">
        <v>77.147999999999996</v>
      </c>
      <c r="N41" s="4">
        <v>85.822999999999993</v>
      </c>
      <c r="O41" s="4">
        <v>60.246000000000002</v>
      </c>
      <c r="P41" s="131">
        <v>68.081999999999994</v>
      </c>
      <c r="Q41" s="131">
        <v>74.138000000000005</v>
      </c>
      <c r="R41" s="131">
        <v>91.453999999999994</v>
      </c>
      <c r="S41" s="131">
        <v>65.155000000000001</v>
      </c>
      <c r="T41" s="131">
        <v>79.137</v>
      </c>
      <c r="U41" s="131">
        <v>92.22</v>
      </c>
      <c r="V41" s="131">
        <v>84.197999999999993</v>
      </c>
      <c r="W41" s="131">
        <v>96.462999999999994</v>
      </c>
      <c r="X41" s="131">
        <v>97.361999999999995</v>
      </c>
      <c r="Y41" s="131">
        <v>69.781999999999996</v>
      </c>
      <c r="Z41" s="131">
        <v>67.971999999999994</v>
      </c>
      <c r="AA41" s="131">
        <v>91.622</v>
      </c>
      <c r="AB41" s="131">
        <v>70.39</v>
      </c>
      <c r="AC41" s="131">
        <v>99.457999999999998</v>
      </c>
    </row>
    <row r="42" spans="1:30" customFormat="1">
      <c r="A42" s="5" t="s">
        <v>3469</v>
      </c>
      <c r="B42" s="5" t="s">
        <v>3095</v>
      </c>
      <c r="C42" s="4">
        <v>32.512</v>
      </c>
      <c r="D42" s="4">
        <v>31.344000000000001</v>
      </c>
      <c r="E42" s="4">
        <v>34.237000000000002</v>
      </c>
      <c r="F42" s="4">
        <v>37.317</v>
      </c>
      <c r="G42" s="4">
        <v>37.502000000000002</v>
      </c>
      <c r="H42" s="4">
        <v>35.075000000000003</v>
      </c>
      <c r="I42" s="4">
        <v>38.219000000000001</v>
      </c>
      <c r="J42" s="4">
        <v>41.58</v>
      </c>
      <c r="K42" s="4">
        <v>47.451000000000001</v>
      </c>
      <c r="L42" s="4">
        <v>38.32</v>
      </c>
      <c r="M42" s="4">
        <v>39.301000000000002</v>
      </c>
      <c r="N42" s="4">
        <v>43.1</v>
      </c>
      <c r="O42" s="4">
        <v>32.561</v>
      </c>
      <c r="P42" s="4">
        <v>39.975999999999999</v>
      </c>
      <c r="Q42" s="4">
        <v>39.085000000000001</v>
      </c>
      <c r="R42" s="4">
        <v>47.462000000000003</v>
      </c>
      <c r="S42" s="4">
        <v>33.520000000000003</v>
      </c>
      <c r="T42" s="4">
        <v>39.704999999999998</v>
      </c>
      <c r="U42" s="4">
        <v>46.453000000000003</v>
      </c>
      <c r="V42" s="4">
        <v>42.591000000000001</v>
      </c>
      <c r="W42" s="4">
        <v>48.920999999999999</v>
      </c>
      <c r="X42" s="4">
        <v>49.454999999999998</v>
      </c>
      <c r="Y42" s="4">
        <v>35.390999999999998</v>
      </c>
      <c r="Z42" s="4">
        <v>37.344999999999999</v>
      </c>
      <c r="AA42" s="4">
        <v>50.250999999999998</v>
      </c>
      <c r="AB42" s="4">
        <v>38.996000000000002</v>
      </c>
      <c r="AC42" s="4">
        <v>54.701000000000001</v>
      </c>
      <c r="AD42" s="15"/>
    </row>
    <row r="43" spans="1:30" ht="14">
      <c r="A43" s="130"/>
      <c r="B43" s="130"/>
      <c r="C43" s="4"/>
      <c r="D43" s="4"/>
      <c r="E43" s="4"/>
      <c r="F43" s="4"/>
      <c r="G43" s="4"/>
      <c r="H43" s="4"/>
      <c r="I43" s="4"/>
      <c r="J43" s="4"/>
      <c r="K43" s="4"/>
      <c r="L43" s="4"/>
      <c r="M43" s="4"/>
      <c r="N43" s="4"/>
      <c r="O43" s="4"/>
      <c r="P43" s="131"/>
      <c r="Q43" s="131"/>
      <c r="R43" s="131"/>
      <c r="S43" s="131"/>
      <c r="T43" s="131"/>
      <c r="U43" s="131"/>
      <c r="V43" s="131"/>
      <c r="W43" s="131"/>
      <c r="X43" s="131"/>
      <c r="Y43" s="131"/>
      <c r="Z43" s="131"/>
      <c r="AA43" s="131"/>
      <c r="AB43" s="131"/>
      <c r="AC43" s="131"/>
    </row>
    <row r="44" spans="1:30" ht="14">
      <c r="A44" s="130"/>
      <c r="B44" s="66" t="s">
        <v>3470</v>
      </c>
      <c r="C44" s="2">
        <f>C27/$P$27*100</f>
        <v>99.990572273475308</v>
      </c>
      <c r="D44" s="2">
        <f t="shared" ref="D44:AC44" si="1">D27/$P$27*100</f>
        <v>100.12088440455003</v>
      </c>
      <c r="E44" s="2">
        <f t="shared" si="1"/>
        <v>109.16500721221081</v>
      </c>
      <c r="F44" s="2">
        <f t="shared" si="1"/>
        <v>118.80056273052099</v>
      </c>
      <c r="G44" s="2">
        <f t="shared" si="1"/>
        <v>120.3539378042406</v>
      </c>
      <c r="H44" s="2">
        <f t="shared" si="1"/>
        <v>113.55445192959375</v>
      </c>
      <c r="I44" s="2">
        <f t="shared" si="1"/>
        <v>112.30391638235086</v>
      </c>
      <c r="J44" s="2">
        <f t="shared" si="1"/>
        <v>125.4406152743835</v>
      </c>
      <c r="K44" s="2">
        <f t="shared" si="1"/>
        <v>140.74013938369905</v>
      </c>
      <c r="L44" s="2">
        <f t="shared" si="1"/>
        <v>110.54040775964744</v>
      </c>
      <c r="M44" s="2">
        <f t="shared" si="1"/>
        <v>108.34552827218056</v>
      </c>
      <c r="N44" s="2">
        <f t="shared" si="1"/>
        <v>118.71529418173094</v>
      </c>
      <c r="O44" s="2">
        <f t="shared" si="1"/>
        <v>85.266558492234182</v>
      </c>
      <c r="P44" s="133">
        <f t="shared" si="1"/>
        <v>100</v>
      </c>
      <c r="Q44" s="133">
        <f t="shared" si="1"/>
        <v>103.4312734449227</v>
      </c>
      <c r="R44" s="133">
        <f t="shared" si="1"/>
        <v>126.03215273754991</v>
      </c>
      <c r="S44" s="133">
        <f t="shared" si="1"/>
        <v>90.885378748437887</v>
      </c>
      <c r="T44" s="133">
        <f t="shared" si="1"/>
        <v>107.50520358127906</v>
      </c>
      <c r="U44" s="133">
        <f t="shared" si="1"/>
        <v>125.72952271610707</v>
      </c>
      <c r="V44" s="133">
        <f t="shared" si="1"/>
        <v>115.12542542615942</v>
      </c>
      <c r="W44" s="133">
        <f t="shared" si="1"/>
        <v>132.14854744922383</v>
      </c>
      <c r="X44" s="133">
        <f t="shared" si="1"/>
        <v>137.2325013539263</v>
      </c>
      <c r="Y44" s="133">
        <f t="shared" si="1"/>
        <v>97.880961334798471</v>
      </c>
      <c r="Z44" s="133">
        <f t="shared" si="1"/>
        <v>98.665033924102602</v>
      </c>
      <c r="AA44" s="133">
        <f t="shared" si="1"/>
        <v>130.41845487942462</v>
      </c>
      <c r="AB44" s="133">
        <f t="shared" si="1"/>
        <v>103.7378840620093</v>
      </c>
      <c r="AC44" s="133">
        <f t="shared" si="1"/>
        <v>139.68821460857652</v>
      </c>
    </row>
    <row r="46" spans="1:30">
      <c r="A46" s="31" t="s">
        <v>3472</v>
      </c>
      <c r="B46" s="31"/>
      <c r="P46" s="31"/>
      <c r="Q46" s="31"/>
      <c r="R46" s="31"/>
      <c r="S46" s="31"/>
      <c r="T46" s="31"/>
      <c r="U46" s="31"/>
      <c r="V46" s="31"/>
      <c r="W46" s="31"/>
      <c r="X46" s="31"/>
      <c r="Y46" s="31"/>
      <c r="Z46" s="31"/>
      <c r="AA46" s="31"/>
      <c r="AB46" s="31"/>
      <c r="AC46" s="31"/>
    </row>
    <row r="47" spans="1:30" ht="14">
      <c r="A47" s="126" t="s">
        <v>3454</v>
      </c>
      <c r="B47" s="126"/>
      <c r="C47" s="3">
        <v>1992</v>
      </c>
      <c r="D47" s="3">
        <v>1994</v>
      </c>
      <c r="E47" s="3">
        <v>1995</v>
      </c>
      <c r="F47" s="3">
        <v>1996</v>
      </c>
      <c r="G47" s="3">
        <v>1997</v>
      </c>
      <c r="H47" s="3">
        <v>1998</v>
      </c>
      <c r="I47" s="3">
        <v>1999</v>
      </c>
      <c r="J47" s="3">
        <v>2000</v>
      </c>
      <c r="K47" s="3">
        <v>2001</v>
      </c>
      <c r="L47" s="3">
        <v>2002</v>
      </c>
      <c r="M47" s="3">
        <v>2003</v>
      </c>
      <c r="N47" s="3">
        <v>2004</v>
      </c>
      <c r="O47" s="124">
        <v>2005</v>
      </c>
      <c r="P47" s="128">
        <v>2006</v>
      </c>
      <c r="Q47" s="128">
        <v>2007</v>
      </c>
      <c r="R47" s="128">
        <v>2008</v>
      </c>
      <c r="S47" s="128">
        <v>2009</v>
      </c>
      <c r="T47" s="128">
        <v>2010</v>
      </c>
      <c r="U47" s="128">
        <v>2011</v>
      </c>
      <c r="V47" s="128">
        <v>2012</v>
      </c>
      <c r="W47" s="128">
        <v>2013</v>
      </c>
      <c r="X47" s="128">
        <v>2014</v>
      </c>
      <c r="Y47" s="128">
        <v>2015</v>
      </c>
      <c r="Z47" s="128">
        <v>2016</v>
      </c>
      <c r="AA47" s="128">
        <v>2017</v>
      </c>
      <c r="AB47" s="128">
        <v>2018</v>
      </c>
      <c r="AC47" s="128">
        <v>2019</v>
      </c>
    </row>
    <row r="48" spans="1:30" ht="14">
      <c r="A48" s="127" t="s">
        <v>3067</v>
      </c>
      <c r="B48" s="127"/>
      <c r="C48" s="6">
        <v>14067.200999999999</v>
      </c>
      <c r="D48" s="6">
        <v>14180.574000000001</v>
      </c>
      <c r="E48" s="6">
        <v>14588.365</v>
      </c>
      <c r="F48" s="6">
        <v>14170.620999999999</v>
      </c>
      <c r="G48" s="6">
        <v>14021.615</v>
      </c>
      <c r="H48" s="6">
        <v>14259.608</v>
      </c>
      <c r="I48" s="6">
        <v>14142.825999999999</v>
      </c>
      <c r="J48" s="6">
        <v>14107.923000000001</v>
      </c>
      <c r="K48" s="6">
        <v>14121.013999999999</v>
      </c>
      <c r="L48" s="6">
        <v>13650.227000000001</v>
      </c>
      <c r="M48" s="6">
        <v>14045.223</v>
      </c>
      <c r="N48" s="6">
        <v>14363.656999999999</v>
      </c>
      <c r="O48" s="6">
        <v>14451.117</v>
      </c>
      <c r="P48" s="129">
        <v>15659.539000000001</v>
      </c>
      <c r="Q48" s="129">
        <v>15765.946</v>
      </c>
      <c r="R48" s="129">
        <v>16108.228999999999</v>
      </c>
      <c r="S48" s="129">
        <v>14534.163</v>
      </c>
      <c r="T48" s="129">
        <v>15141.878000000001</v>
      </c>
      <c r="U48" s="129">
        <v>16042.316999999999</v>
      </c>
      <c r="V48" s="129">
        <v>17205.984</v>
      </c>
      <c r="W48" s="129">
        <v>17486.884999999998</v>
      </c>
      <c r="X48" s="129">
        <v>18140.797999999999</v>
      </c>
      <c r="Y48" s="129">
        <v>18421.933000000001</v>
      </c>
      <c r="Z48" s="129">
        <v>19560.233</v>
      </c>
      <c r="AA48" s="129">
        <v>20679.555</v>
      </c>
      <c r="AB48" s="129">
        <v>21527.338</v>
      </c>
      <c r="AC48" s="129">
        <v>22537.041000000001</v>
      </c>
    </row>
    <row r="49" spans="1:30" customFormat="1">
      <c r="A49" s="5" t="s">
        <v>3455</v>
      </c>
      <c r="B49" s="5" t="s">
        <v>3089</v>
      </c>
      <c r="C49" s="4">
        <v>609.11599999999999</v>
      </c>
      <c r="D49" s="4">
        <v>680.75599999999997</v>
      </c>
      <c r="E49" s="4">
        <v>656.91499999999996</v>
      </c>
      <c r="F49" s="4">
        <v>601.71900000000005</v>
      </c>
      <c r="G49" s="4">
        <v>714.35400000000004</v>
      </c>
      <c r="H49" s="4">
        <v>846.10599999999999</v>
      </c>
      <c r="I49" s="4">
        <v>725.96699999999998</v>
      </c>
      <c r="J49" s="4">
        <v>546.31600000000003</v>
      </c>
      <c r="K49" s="4">
        <v>465.95299999999997</v>
      </c>
      <c r="L49" s="4">
        <v>575.84900000000005</v>
      </c>
      <c r="M49" s="4">
        <v>616.20299999999997</v>
      </c>
      <c r="N49" s="4">
        <v>726.65</v>
      </c>
      <c r="O49" s="4">
        <v>672.54700000000003</v>
      </c>
      <c r="P49" s="4">
        <v>704.50800000000004</v>
      </c>
      <c r="Q49" s="4">
        <v>697.56600000000003</v>
      </c>
      <c r="R49" s="4">
        <v>649.87199999999996</v>
      </c>
      <c r="S49" s="4">
        <v>502.44400000000002</v>
      </c>
      <c r="T49" s="4">
        <v>526.13400000000001</v>
      </c>
      <c r="U49" s="4">
        <v>548.755</v>
      </c>
      <c r="V49" s="4">
        <v>570.77599999999995</v>
      </c>
      <c r="W49" s="4">
        <v>578.20000000000005</v>
      </c>
      <c r="X49" s="4">
        <v>543.52</v>
      </c>
      <c r="Y49" s="4">
        <v>631.92899999999997</v>
      </c>
      <c r="Z49" s="4">
        <v>657.37599999999998</v>
      </c>
      <c r="AA49" s="4">
        <v>705.21400000000006</v>
      </c>
      <c r="AB49" s="4">
        <v>739.51400000000001</v>
      </c>
      <c r="AC49" s="4">
        <v>734.31399999999996</v>
      </c>
      <c r="AD49" s="15"/>
    </row>
    <row r="50" spans="1:30" ht="14">
      <c r="A50" s="130" t="s">
        <v>3456</v>
      </c>
      <c r="B50" s="130" t="s">
        <v>3092</v>
      </c>
      <c r="C50" s="4">
        <v>1306.848</v>
      </c>
      <c r="D50" s="4">
        <v>1300.8910000000001</v>
      </c>
      <c r="E50" s="4">
        <v>1314.2349999999999</v>
      </c>
      <c r="F50" s="4">
        <v>1276.431</v>
      </c>
      <c r="G50" s="4">
        <v>1246.5219999999999</v>
      </c>
      <c r="H50" s="4">
        <v>1252.432</v>
      </c>
      <c r="I50" s="4">
        <v>1295.884</v>
      </c>
      <c r="J50" s="4">
        <v>1279.8230000000001</v>
      </c>
      <c r="K50" s="4">
        <v>1436.1959999999999</v>
      </c>
      <c r="L50" s="4">
        <v>1106.779</v>
      </c>
      <c r="M50" s="4">
        <v>1367.318</v>
      </c>
      <c r="N50" s="4">
        <v>1185.1569999999999</v>
      </c>
      <c r="O50" s="4">
        <v>1159.6479999999999</v>
      </c>
      <c r="P50" s="131">
        <v>1296.6199999999999</v>
      </c>
      <c r="Q50" s="131">
        <v>1140.5419999999999</v>
      </c>
      <c r="R50" s="131">
        <v>1405.0160000000001</v>
      </c>
      <c r="S50" s="131">
        <v>1367.95</v>
      </c>
      <c r="T50" s="131">
        <v>1253.1569999999999</v>
      </c>
      <c r="U50" s="131">
        <v>1381.8810000000001</v>
      </c>
      <c r="V50" s="131">
        <v>1409.3720000000001</v>
      </c>
      <c r="W50" s="131">
        <v>1509.673</v>
      </c>
      <c r="X50" s="131">
        <v>1524.846</v>
      </c>
      <c r="Y50" s="131">
        <v>1389.7180000000001</v>
      </c>
      <c r="Z50" s="131">
        <v>1657.693</v>
      </c>
      <c r="AA50" s="131">
        <v>1738.1769999999999</v>
      </c>
      <c r="AB50" s="131">
        <v>1779.4690000000001</v>
      </c>
      <c r="AC50" s="131">
        <v>1827.5070000000001</v>
      </c>
    </row>
    <row r="51" spans="1:30" customFormat="1">
      <c r="A51" s="5" t="s">
        <v>3457</v>
      </c>
      <c r="B51" s="5" t="s">
        <v>3095</v>
      </c>
      <c r="C51" s="4">
        <v>1277.0889999999999</v>
      </c>
      <c r="D51" s="4">
        <v>1149.3710000000001</v>
      </c>
      <c r="E51" s="4">
        <v>1228.116</v>
      </c>
      <c r="F51" s="4">
        <v>1255.8499999999999</v>
      </c>
      <c r="G51" s="4">
        <v>1234.463</v>
      </c>
      <c r="H51" s="4">
        <v>1249.2249999999999</v>
      </c>
      <c r="I51" s="4">
        <v>1211.3499999999999</v>
      </c>
      <c r="J51" s="4">
        <v>1177.71</v>
      </c>
      <c r="K51" s="4">
        <v>1115.2329999999999</v>
      </c>
      <c r="L51" s="4">
        <v>1259.32</v>
      </c>
      <c r="M51" s="4">
        <v>1440.3610000000001</v>
      </c>
      <c r="N51" s="4">
        <v>1246.9839999999999</v>
      </c>
      <c r="O51" s="4">
        <v>1242.077</v>
      </c>
      <c r="P51" s="4">
        <v>1372.078</v>
      </c>
      <c r="Q51" s="4">
        <v>1475.7170000000001</v>
      </c>
      <c r="R51" s="4">
        <v>1337.1130000000001</v>
      </c>
      <c r="S51" s="4">
        <v>1171.183</v>
      </c>
      <c r="T51" s="4">
        <v>1352.7850000000001</v>
      </c>
      <c r="U51" s="4">
        <v>1412.0129999999999</v>
      </c>
      <c r="V51" s="4">
        <v>1580.354</v>
      </c>
      <c r="W51" s="4">
        <v>1682.2460000000001</v>
      </c>
      <c r="X51" s="4">
        <v>1592.203</v>
      </c>
      <c r="Y51" s="4">
        <v>1620.374</v>
      </c>
      <c r="Z51" s="4">
        <v>1714.9739999999999</v>
      </c>
      <c r="AA51" s="4">
        <v>1969.5650000000001</v>
      </c>
      <c r="AB51" s="4">
        <v>2045.473</v>
      </c>
      <c r="AC51" s="4">
        <v>2026.481</v>
      </c>
      <c r="AD51" s="15"/>
    </row>
    <row r="52" spans="1:30" ht="14">
      <c r="A52" s="130" t="s">
        <v>3458</v>
      </c>
      <c r="B52" s="130" t="s">
        <v>3092</v>
      </c>
      <c r="C52" s="4">
        <v>544.79499999999996</v>
      </c>
      <c r="D52" s="4">
        <v>536.49</v>
      </c>
      <c r="E52" s="4">
        <v>547.88400000000001</v>
      </c>
      <c r="F52" s="4">
        <v>567.81200000000001</v>
      </c>
      <c r="G52" s="4">
        <v>566.91399999999999</v>
      </c>
      <c r="H52" s="4">
        <v>581.88800000000003</v>
      </c>
      <c r="I52" s="4">
        <v>528.77200000000005</v>
      </c>
      <c r="J52" s="4">
        <v>530.66600000000005</v>
      </c>
      <c r="K52" s="4">
        <v>460.62200000000001</v>
      </c>
      <c r="L52" s="4">
        <v>458.32600000000002</v>
      </c>
      <c r="M52" s="4">
        <v>560.048</v>
      </c>
      <c r="N52" s="4">
        <v>477.05</v>
      </c>
      <c r="O52" s="4">
        <v>483.99299999999999</v>
      </c>
      <c r="P52" s="131">
        <v>569.36500000000001</v>
      </c>
      <c r="Q52" s="131">
        <v>575.31200000000001</v>
      </c>
      <c r="R52" s="131">
        <v>509.13099999999997</v>
      </c>
      <c r="S52" s="131">
        <v>425.62799999999999</v>
      </c>
      <c r="T52" s="131">
        <v>497.04399999999998</v>
      </c>
      <c r="U52" s="131">
        <v>578.10199999999998</v>
      </c>
      <c r="V52" s="131">
        <v>580.06100000000004</v>
      </c>
      <c r="W52" s="131">
        <v>606.91200000000003</v>
      </c>
      <c r="X52" s="131">
        <v>654.27200000000005</v>
      </c>
      <c r="Y52" s="131">
        <v>675.41399999999999</v>
      </c>
      <c r="Z52" s="131">
        <v>624.32000000000005</v>
      </c>
      <c r="AA52" s="131">
        <v>680.654</v>
      </c>
      <c r="AB52" s="131">
        <v>729.09199999999998</v>
      </c>
      <c r="AC52" s="131">
        <v>777.63599999999997</v>
      </c>
    </row>
    <row r="53" spans="1:30" customFormat="1">
      <c r="A53" s="5" t="s">
        <v>3459</v>
      </c>
      <c r="B53" s="5" t="s">
        <v>3089</v>
      </c>
      <c r="C53" s="4">
        <v>618.16700000000003</v>
      </c>
      <c r="D53" s="4">
        <v>705.62599999999998</v>
      </c>
      <c r="E53" s="4">
        <v>801.98800000000006</v>
      </c>
      <c r="F53" s="4">
        <v>853.29300000000001</v>
      </c>
      <c r="G53" s="4">
        <v>816.67200000000003</v>
      </c>
      <c r="H53" s="4">
        <v>802.87400000000002</v>
      </c>
      <c r="I53" s="4">
        <v>686.98400000000004</v>
      </c>
      <c r="J53" s="4">
        <v>860.98099999999999</v>
      </c>
      <c r="K53" s="4">
        <v>879.65</v>
      </c>
      <c r="L53" s="4">
        <v>847.74300000000005</v>
      </c>
      <c r="M53" s="4">
        <v>771.90599999999995</v>
      </c>
      <c r="N53" s="4">
        <v>1769.7570000000001</v>
      </c>
      <c r="O53" s="4">
        <v>725.46299999999997</v>
      </c>
      <c r="P53" s="4">
        <v>959.56700000000001</v>
      </c>
      <c r="Q53" s="4">
        <v>686.77599999999995</v>
      </c>
      <c r="R53" s="4">
        <v>914.46699999999998</v>
      </c>
      <c r="S53" s="4">
        <v>779.096</v>
      </c>
      <c r="T53" s="4">
        <v>997.93499999999995</v>
      </c>
      <c r="U53" s="4">
        <v>991.55799999999999</v>
      </c>
      <c r="V53" s="4">
        <v>1109.741</v>
      </c>
      <c r="W53" s="4">
        <v>1088.8050000000001</v>
      </c>
      <c r="X53" s="4">
        <v>1094.1990000000001</v>
      </c>
      <c r="Y53" s="4">
        <v>1288.6859999999999</v>
      </c>
      <c r="Z53" s="4">
        <v>1309.7260000000001</v>
      </c>
      <c r="AA53" s="4">
        <v>1500.1759999999999</v>
      </c>
      <c r="AB53" s="4">
        <v>1653.7360000000001</v>
      </c>
      <c r="AC53" s="4">
        <v>1571.482</v>
      </c>
      <c r="AD53" s="15"/>
    </row>
    <row r="54" spans="1:30" customFormat="1">
      <c r="A54" s="5" t="s">
        <v>3460</v>
      </c>
      <c r="B54" s="5" t="s">
        <v>3095</v>
      </c>
      <c r="C54" s="4">
        <v>793.76300000000003</v>
      </c>
      <c r="D54" s="4">
        <v>779.84</v>
      </c>
      <c r="E54" s="4">
        <v>867.303</v>
      </c>
      <c r="F54" s="4">
        <v>846.45799999999997</v>
      </c>
      <c r="G54" s="4">
        <v>803.94299999999998</v>
      </c>
      <c r="H54" s="4">
        <v>784.57100000000003</v>
      </c>
      <c r="I54" s="4">
        <v>1000.898</v>
      </c>
      <c r="J54" s="4">
        <v>1016.002</v>
      </c>
      <c r="K54" s="4">
        <v>757.88800000000003</v>
      </c>
      <c r="L54" s="4">
        <v>908.62099999999998</v>
      </c>
      <c r="M54" s="4">
        <v>793.53899999999999</v>
      </c>
      <c r="N54" s="4">
        <v>750.38099999999997</v>
      </c>
      <c r="O54" s="4">
        <v>1097.9010000000001</v>
      </c>
      <c r="P54" s="4">
        <v>1555.421</v>
      </c>
      <c r="Q54" s="4">
        <v>1616.3969999999999</v>
      </c>
      <c r="R54" s="4">
        <v>829.76800000000003</v>
      </c>
      <c r="S54" s="4">
        <v>753.88499999999999</v>
      </c>
      <c r="T54" s="4">
        <v>781.38499999999999</v>
      </c>
      <c r="U54" s="4">
        <v>828.61400000000003</v>
      </c>
      <c r="V54" s="4">
        <v>849.53</v>
      </c>
      <c r="W54" s="4">
        <v>896.07600000000002</v>
      </c>
      <c r="X54" s="4">
        <v>912.178</v>
      </c>
      <c r="Y54" s="4">
        <v>926.98299999999995</v>
      </c>
      <c r="Z54" s="4">
        <v>974.65800000000002</v>
      </c>
      <c r="AA54" s="4">
        <v>1081.3510000000001</v>
      </c>
      <c r="AB54" s="4">
        <v>1136.3579999999999</v>
      </c>
      <c r="AC54" s="4">
        <v>1120.8430000000001</v>
      </c>
      <c r="AD54" s="15"/>
    </row>
    <row r="55" spans="1:30" customFormat="1">
      <c r="A55" s="5" t="s">
        <v>3461</v>
      </c>
      <c r="B55" s="5" t="s">
        <v>3089</v>
      </c>
      <c r="C55" s="4">
        <v>449.012</v>
      </c>
      <c r="D55" s="4">
        <v>448.97399999999999</v>
      </c>
      <c r="E55" s="4">
        <v>460.88499999999999</v>
      </c>
      <c r="F55" s="4">
        <v>378.48200000000003</v>
      </c>
      <c r="G55" s="4">
        <v>433.649</v>
      </c>
      <c r="H55" s="4">
        <v>501.87799999999999</v>
      </c>
      <c r="I55" s="4">
        <v>529.38499999999999</v>
      </c>
      <c r="J55" s="4">
        <v>531.66800000000001</v>
      </c>
      <c r="K55" s="4">
        <v>551.74800000000005</v>
      </c>
      <c r="L55" s="4">
        <v>569.53700000000003</v>
      </c>
      <c r="M55" s="4">
        <v>612.66999999999996</v>
      </c>
      <c r="N55" s="4">
        <v>600.79100000000005</v>
      </c>
      <c r="O55" s="4">
        <v>620.20500000000004</v>
      </c>
      <c r="P55" s="4">
        <v>729.21500000000003</v>
      </c>
      <c r="Q55" s="4">
        <v>853.10299999999995</v>
      </c>
      <c r="R55" s="4">
        <v>945.41499999999996</v>
      </c>
      <c r="S55" s="4">
        <v>944.01300000000003</v>
      </c>
      <c r="T55" s="4">
        <v>939.83799999999997</v>
      </c>
      <c r="U55" s="4">
        <v>909.30600000000004</v>
      </c>
      <c r="V55" s="4">
        <v>1115.4390000000001</v>
      </c>
      <c r="W55" s="4">
        <v>1026.383</v>
      </c>
      <c r="X55" s="4">
        <v>1101.8510000000001</v>
      </c>
      <c r="Y55" s="4">
        <v>1179.249</v>
      </c>
      <c r="Z55" s="4">
        <v>1145.702</v>
      </c>
      <c r="AA55" s="4">
        <v>1179.809</v>
      </c>
      <c r="AB55" s="4">
        <v>1070.008</v>
      </c>
      <c r="AC55" s="4">
        <v>1157.8440000000001</v>
      </c>
      <c r="AD55" s="15"/>
    </row>
    <row r="56" spans="1:30" customFormat="1">
      <c r="A56" s="5" t="s">
        <v>3462</v>
      </c>
      <c r="B56" s="5" t="s">
        <v>3095</v>
      </c>
      <c r="C56" s="4">
        <v>691.14599999999996</v>
      </c>
      <c r="D56" s="4">
        <v>683.678</v>
      </c>
      <c r="E56" s="4">
        <v>709.80200000000002</v>
      </c>
      <c r="F56" s="4">
        <v>693.87</v>
      </c>
      <c r="G56" s="4">
        <v>682.41899999999998</v>
      </c>
      <c r="H56" s="4">
        <v>685.16800000000001</v>
      </c>
      <c r="I56" s="4">
        <v>703.59900000000005</v>
      </c>
      <c r="J56" s="4">
        <v>704.81200000000001</v>
      </c>
      <c r="K56" s="4">
        <v>760.06299999999999</v>
      </c>
      <c r="L56" s="4">
        <v>736.51099999999997</v>
      </c>
      <c r="M56" s="4">
        <v>630.05999999999995</v>
      </c>
      <c r="N56" s="4">
        <v>549.20299999999997</v>
      </c>
      <c r="O56" s="4">
        <v>609.86599999999999</v>
      </c>
      <c r="P56" s="4">
        <v>573.31100000000004</v>
      </c>
      <c r="Q56" s="4">
        <v>597.24</v>
      </c>
      <c r="R56" s="4">
        <v>565.803</v>
      </c>
      <c r="S56" s="4">
        <v>554.71600000000001</v>
      </c>
      <c r="T56" s="4">
        <v>594.35599999999999</v>
      </c>
      <c r="U56" s="4">
        <v>597.40599999999995</v>
      </c>
      <c r="V56" s="4">
        <v>684.28899999999999</v>
      </c>
      <c r="W56" s="4">
        <v>699.66</v>
      </c>
      <c r="X56" s="4">
        <v>745.66700000000003</v>
      </c>
      <c r="Y56" s="4">
        <v>775.28599999999994</v>
      </c>
      <c r="Z56" s="4">
        <v>795.09</v>
      </c>
      <c r="AA56" s="4">
        <v>859.702</v>
      </c>
      <c r="AB56" s="4">
        <v>903.93399999999997</v>
      </c>
      <c r="AC56" s="4">
        <v>929.19</v>
      </c>
      <c r="AD56" s="15"/>
    </row>
    <row r="57" spans="1:30" ht="14">
      <c r="A57" s="130" t="s">
        <v>3463</v>
      </c>
      <c r="B57" s="130" t="s">
        <v>3092</v>
      </c>
      <c r="C57" s="4">
        <v>1389.242</v>
      </c>
      <c r="D57" s="4">
        <v>1468.0409999999999</v>
      </c>
      <c r="E57" s="4">
        <v>1455.9469999999999</v>
      </c>
      <c r="F57" s="4">
        <v>1573.172</v>
      </c>
      <c r="G57" s="4">
        <v>1543.9760000000001</v>
      </c>
      <c r="H57" s="4">
        <v>1557.1379999999999</v>
      </c>
      <c r="I57" s="4">
        <v>1471.165</v>
      </c>
      <c r="J57" s="4">
        <v>1413.7739999999999</v>
      </c>
      <c r="K57" s="4">
        <v>1615.886</v>
      </c>
      <c r="L57" s="4">
        <v>1610.7860000000001</v>
      </c>
      <c r="M57" s="4">
        <v>1583.37</v>
      </c>
      <c r="N57" s="4">
        <v>1556.066</v>
      </c>
      <c r="O57" s="4">
        <v>1995.297</v>
      </c>
      <c r="P57" s="131">
        <v>1973.9780000000001</v>
      </c>
      <c r="Q57" s="131">
        <v>2201.4479999999999</v>
      </c>
      <c r="R57" s="131">
        <v>2093.41</v>
      </c>
      <c r="S57" s="131">
        <v>1979.008</v>
      </c>
      <c r="T57" s="131">
        <v>2032.723</v>
      </c>
      <c r="U57" s="131">
        <v>2165.8240000000001</v>
      </c>
      <c r="V57" s="131">
        <v>2202.6950000000002</v>
      </c>
      <c r="W57" s="131">
        <v>2176.7820000000002</v>
      </c>
      <c r="X57" s="131">
        <v>2215.5070000000001</v>
      </c>
      <c r="Y57" s="131">
        <v>2313.444</v>
      </c>
      <c r="Z57" s="131">
        <v>2502.0479999999998</v>
      </c>
      <c r="AA57" s="131">
        <v>2528.1680000000001</v>
      </c>
      <c r="AB57" s="131">
        <v>2684.0770000000002</v>
      </c>
      <c r="AC57" s="131">
        <v>2748.3090000000002</v>
      </c>
    </row>
    <row r="58" spans="1:30" ht="14">
      <c r="A58" s="130" t="s">
        <v>3464</v>
      </c>
      <c r="B58" s="130" t="s">
        <v>3092</v>
      </c>
      <c r="C58" s="4">
        <v>244.13900000000001</v>
      </c>
      <c r="D58" s="4">
        <v>262.096</v>
      </c>
      <c r="E58" s="4">
        <v>274.88400000000001</v>
      </c>
      <c r="F58" s="4">
        <v>277.3</v>
      </c>
      <c r="G58" s="4">
        <v>263.971</v>
      </c>
      <c r="H58" s="4">
        <v>258.14299999999997</v>
      </c>
      <c r="I58" s="4">
        <v>272.49599999999998</v>
      </c>
      <c r="J58" s="4">
        <v>274.54399999999998</v>
      </c>
      <c r="K58" s="4">
        <v>292.53199999999998</v>
      </c>
      <c r="L58" s="4">
        <v>292.46899999999999</v>
      </c>
      <c r="M58" s="4">
        <v>313.40199999999999</v>
      </c>
      <c r="N58" s="4">
        <v>330.339</v>
      </c>
      <c r="O58" s="4">
        <v>316.161</v>
      </c>
      <c r="P58" s="131">
        <v>343.46</v>
      </c>
      <c r="Q58" s="131">
        <v>381.24900000000002</v>
      </c>
      <c r="R58" s="131">
        <v>368.24799999999999</v>
      </c>
      <c r="S58" s="131">
        <v>379.81200000000001</v>
      </c>
      <c r="T58" s="131">
        <v>403.19600000000003</v>
      </c>
      <c r="U58" s="131">
        <v>541.42899999999997</v>
      </c>
      <c r="V58" s="131">
        <v>447.82600000000002</v>
      </c>
      <c r="W58" s="131">
        <v>520.91800000000001</v>
      </c>
      <c r="X58" s="131">
        <v>502.798</v>
      </c>
      <c r="Y58" s="131">
        <v>417.65199999999999</v>
      </c>
      <c r="Z58" s="131">
        <v>445.017</v>
      </c>
      <c r="AA58" s="131">
        <v>492.18400000000003</v>
      </c>
      <c r="AB58" s="131">
        <v>505.30599999999998</v>
      </c>
      <c r="AC58" s="131">
        <v>590.83000000000004</v>
      </c>
    </row>
    <row r="59" spans="1:30" ht="14">
      <c r="A59" s="130" t="s">
        <v>3465</v>
      </c>
      <c r="B59" s="130" t="s">
        <v>3092</v>
      </c>
      <c r="C59" s="4">
        <v>1275.356</v>
      </c>
      <c r="D59" s="4">
        <v>1309.866</v>
      </c>
      <c r="E59" s="4">
        <v>1307.7070000000001</v>
      </c>
      <c r="F59" s="4">
        <v>1140.9870000000001</v>
      </c>
      <c r="G59" s="4">
        <v>1133.5</v>
      </c>
      <c r="H59" s="4">
        <v>1152.1179999999999</v>
      </c>
      <c r="I59" s="4">
        <v>1216.826</v>
      </c>
      <c r="J59" s="4">
        <v>1259.098</v>
      </c>
      <c r="K59" s="4">
        <v>1259.8710000000001</v>
      </c>
      <c r="L59" s="4">
        <v>1181.175</v>
      </c>
      <c r="M59" s="4">
        <v>1318.328</v>
      </c>
      <c r="N59" s="4">
        <v>948.56600000000003</v>
      </c>
      <c r="O59" s="4">
        <v>930.68899999999996</v>
      </c>
      <c r="P59" s="131">
        <v>915.80399999999997</v>
      </c>
      <c r="Q59" s="131">
        <v>957.48</v>
      </c>
      <c r="R59" s="131">
        <v>1063.837</v>
      </c>
      <c r="S59" s="131">
        <v>897.56799999999998</v>
      </c>
      <c r="T59" s="131">
        <v>966.07799999999997</v>
      </c>
      <c r="U59" s="131">
        <v>1045.3689999999999</v>
      </c>
      <c r="V59" s="131">
        <v>1221.9780000000001</v>
      </c>
      <c r="W59" s="131">
        <v>1231.8969999999999</v>
      </c>
      <c r="X59" s="131">
        <v>1204.8030000000001</v>
      </c>
      <c r="Y59" s="131">
        <v>1176.9649999999999</v>
      </c>
      <c r="Z59" s="131">
        <v>1302.6479999999999</v>
      </c>
      <c r="AA59" s="131">
        <v>1435.479</v>
      </c>
      <c r="AB59" s="131">
        <v>1500.797</v>
      </c>
      <c r="AC59" s="131">
        <v>1625.598</v>
      </c>
    </row>
    <row r="60" spans="1:30" customFormat="1">
      <c r="A60" s="5" t="s">
        <v>3466</v>
      </c>
      <c r="B60" s="5" t="s">
        <v>3089</v>
      </c>
      <c r="C60" s="4">
        <v>422.625</v>
      </c>
      <c r="D60" s="4">
        <v>427.28899999999999</v>
      </c>
      <c r="E60" s="4">
        <v>468.012</v>
      </c>
      <c r="F60" s="4">
        <v>495.78100000000001</v>
      </c>
      <c r="G60" s="4">
        <v>522.10699999999997</v>
      </c>
      <c r="H60" s="4">
        <v>563.95699999999999</v>
      </c>
      <c r="I60" s="4">
        <v>543.38300000000004</v>
      </c>
      <c r="J60" s="4">
        <v>519.28200000000004</v>
      </c>
      <c r="K60" s="4">
        <v>546.59699999999998</v>
      </c>
      <c r="L60" s="4">
        <v>480.29</v>
      </c>
      <c r="M60" s="4">
        <v>483.94499999999999</v>
      </c>
      <c r="N60" s="4">
        <v>450.96699999999998</v>
      </c>
      <c r="O60" s="4">
        <v>437.76</v>
      </c>
      <c r="P60" s="4">
        <v>497.83600000000001</v>
      </c>
      <c r="Q60" s="4">
        <v>536.96600000000001</v>
      </c>
      <c r="R60" s="4">
        <v>547.99599999999998</v>
      </c>
      <c r="S60" s="4">
        <v>555.25300000000004</v>
      </c>
      <c r="T60" s="4">
        <v>612.21600000000001</v>
      </c>
      <c r="U60" s="4">
        <v>659.31700000000001</v>
      </c>
      <c r="V60" s="4">
        <v>755.02599999999995</v>
      </c>
      <c r="W60" s="4">
        <v>776.79</v>
      </c>
      <c r="X60" s="4">
        <v>893.45399999999995</v>
      </c>
      <c r="Y60" s="4">
        <v>843.06399999999996</v>
      </c>
      <c r="Z60" s="4">
        <v>882.46</v>
      </c>
      <c r="AA60" s="4">
        <v>965.66300000000001</v>
      </c>
      <c r="AB60" s="4">
        <v>1020.6180000000001</v>
      </c>
      <c r="AC60" s="4">
        <v>1137.991</v>
      </c>
      <c r="AD60" s="15"/>
    </row>
    <row r="61" spans="1:30" customFormat="1">
      <c r="A61" s="5" t="s">
        <v>3467</v>
      </c>
      <c r="B61" s="5" t="s">
        <v>3095</v>
      </c>
      <c r="C61" s="4">
        <v>1700.2760000000001</v>
      </c>
      <c r="D61" s="4">
        <v>1696.4760000000001</v>
      </c>
      <c r="E61" s="4">
        <v>1650.5170000000001</v>
      </c>
      <c r="F61" s="4">
        <v>1602.684</v>
      </c>
      <c r="G61" s="4">
        <v>1511.0060000000001</v>
      </c>
      <c r="H61" s="4">
        <v>1463.0840000000001</v>
      </c>
      <c r="I61" s="4">
        <v>1470</v>
      </c>
      <c r="J61" s="4">
        <v>1512.3389999999999</v>
      </c>
      <c r="K61" s="4">
        <v>1588.327</v>
      </c>
      <c r="L61" s="4">
        <v>1510.1990000000001</v>
      </c>
      <c r="M61" s="4">
        <v>1466.5160000000001</v>
      </c>
      <c r="N61" s="4">
        <v>1527.9870000000001</v>
      </c>
      <c r="O61" s="4">
        <v>1542.296</v>
      </c>
      <c r="P61" s="4">
        <v>1650.098</v>
      </c>
      <c r="Q61" s="4">
        <v>1477.9110000000001</v>
      </c>
      <c r="R61" s="4">
        <v>1742.7180000000001</v>
      </c>
      <c r="S61" s="4">
        <v>1598.7190000000001</v>
      </c>
      <c r="T61" s="4">
        <v>1529.663</v>
      </c>
      <c r="U61" s="4">
        <v>1627.05</v>
      </c>
      <c r="V61" s="4">
        <v>1721.049</v>
      </c>
      <c r="W61" s="4">
        <v>1738.4010000000001</v>
      </c>
      <c r="X61" s="4">
        <v>1957.758</v>
      </c>
      <c r="Y61" s="4">
        <v>2059.9059999999999</v>
      </c>
      <c r="Z61" s="4">
        <v>2147.2089999999998</v>
      </c>
      <c r="AA61" s="4">
        <v>2216.7289999999998</v>
      </c>
      <c r="AB61" s="4">
        <v>2263.2570000000001</v>
      </c>
      <c r="AC61" s="4">
        <v>2413.3510000000001</v>
      </c>
      <c r="AD61" s="15"/>
    </row>
    <row r="62" spans="1:30" ht="14">
      <c r="A62" s="130" t="s">
        <v>3468</v>
      </c>
      <c r="B62" s="130" t="s">
        <v>3092</v>
      </c>
      <c r="C62" s="4">
        <v>1203.037</v>
      </c>
      <c r="D62" s="4">
        <v>1177.7070000000001</v>
      </c>
      <c r="E62" s="4">
        <v>1249.4390000000001</v>
      </c>
      <c r="F62" s="4">
        <v>959.45</v>
      </c>
      <c r="G62" s="4">
        <v>916.13199999999995</v>
      </c>
      <c r="H62" s="4">
        <v>900.03200000000004</v>
      </c>
      <c r="I62" s="4">
        <v>788.69100000000003</v>
      </c>
      <c r="J62" s="4">
        <v>787.38300000000004</v>
      </c>
      <c r="K62" s="4">
        <v>772.18600000000004</v>
      </c>
      <c r="L62" s="4">
        <v>600.19500000000005</v>
      </c>
      <c r="M62" s="4">
        <v>603.49900000000002</v>
      </c>
      <c r="N62" s="4">
        <v>595.83900000000006</v>
      </c>
      <c r="O62" s="4">
        <v>898.072</v>
      </c>
      <c r="P62" s="131">
        <v>800.73099999999999</v>
      </c>
      <c r="Q62" s="131">
        <v>772.54899999999998</v>
      </c>
      <c r="R62" s="131">
        <v>1217.271</v>
      </c>
      <c r="S62" s="131">
        <v>1005.591</v>
      </c>
      <c r="T62" s="131">
        <v>1081.2080000000001</v>
      </c>
      <c r="U62" s="131">
        <v>1117.3910000000001</v>
      </c>
      <c r="V62" s="131">
        <v>1194.511</v>
      </c>
      <c r="W62" s="131">
        <v>1182.588</v>
      </c>
      <c r="X62" s="131">
        <v>1279.653</v>
      </c>
      <c r="Y62" s="131">
        <v>1177.492</v>
      </c>
      <c r="Z62" s="131">
        <v>1255.7819999999999</v>
      </c>
      <c r="AA62" s="131">
        <v>1116.4559999999999</v>
      </c>
      <c r="AB62" s="131">
        <v>1257.521</v>
      </c>
      <c r="AC62" s="131">
        <v>1536.546</v>
      </c>
    </row>
    <row r="63" spans="1:30" customFormat="1">
      <c r="A63" s="5" t="s">
        <v>3469</v>
      </c>
      <c r="B63" s="5" t="s">
        <v>3095</v>
      </c>
      <c r="C63" s="4">
        <v>1542.59</v>
      </c>
      <c r="D63" s="4">
        <v>1553.472</v>
      </c>
      <c r="E63" s="4">
        <v>1594.731</v>
      </c>
      <c r="F63" s="4">
        <v>1647.3330000000001</v>
      </c>
      <c r="G63" s="4">
        <v>1631.9880000000001</v>
      </c>
      <c r="H63" s="4">
        <v>1660.9929999999999</v>
      </c>
      <c r="I63" s="4">
        <v>1697.4280000000001</v>
      </c>
      <c r="J63" s="4">
        <v>1693.5219999999999</v>
      </c>
      <c r="K63" s="4">
        <v>1618.2619999999999</v>
      </c>
      <c r="L63" s="4">
        <v>1512.424</v>
      </c>
      <c r="M63" s="4">
        <v>1484.0550000000001</v>
      </c>
      <c r="N63" s="4">
        <v>1647.921</v>
      </c>
      <c r="O63" s="4">
        <v>1719.1420000000001</v>
      </c>
      <c r="P63" s="4">
        <v>1717.5450000000001</v>
      </c>
      <c r="Q63" s="4">
        <v>1795.691</v>
      </c>
      <c r="R63" s="4">
        <v>1918.164</v>
      </c>
      <c r="S63" s="4">
        <v>1619.297</v>
      </c>
      <c r="T63" s="4">
        <v>1574.16</v>
      </c>
      <c r="U63" s="4">
        <v>1638.3019999999999</v>
      </c>
      <c r="V63" s="4">
        <v>1763.337</v>
      </c>
      <c r="W63" s="4">
        <v>1771.5540000000001</v>
      </c>
      <c r="X63" s="4">
        <v>1918.0889999999999</v>
      </c>
      <c r="Y63" s="4">
        <v>1945.771</v>
      </c>
      <c r="Z63" s="4">
        <v>2145.5300000000002</v>
      </c>
      <c r="AA63" s="4">
        <v>2210.2280000000001</v>
      </c>
      <c r="AB63" s="4">
        <v>2238.1779999999999</v>
      </c>
      <c r="AC63" s="4">
        <v>2339.1190000000001</v>
      </c>
      <c r="AD63" s="15"/>
    </row>
    <row r="64" spans="1:30" ht="14">
      <c r="A64" s="130"/>
      <c r="B64" s="130"/>
      <c r="C64" s="4"/>
      <c r="D64" s="4"/>
      <c r="E64" s="4"/>
      <c r="F64" s="4"/>
      <c r="G64" s="4"/>
      <c r="H64" s="4"/>
      <c r="I64" s="4"/>
      <c r="J64" s="4"/>
      <c r="K64" s="4"/>
      <c r="L64" s="4"/>
      <c r="M64" s="4"/>
      <c r="N64" s="4"/>
      <c r="O64" s="4"/>
      <c r="P64" s="131"/>
      <c r="Q64" s="131"/>
      <c r="R64" s="131"/>
      <c r="S64" s="131"/>
      <c r="T64" s="131"/>
      <c r="U64" s="131"/>
      <c r="V64" s="131"/>
      <c r="W64" s="131"/>
      <c r="X64" s="131"/>
      <c r="Y64" s="131"/>
      <c r="Z64" s="131"/>
      <c r="AA64" s="131"/>
      <c r="AB64" s="131"/>
      <c r="AC64" s="131"/>
    </row>
    <row r="65" spans="1:30" ht="14">
      <c r="A65" s="130"/>
      <c r="B65" s="66" t="s">
        <v>3470</v>
      </c>
      <c r="C65" s="2">
        <f>C48/$P$48*100</f>
        <v>89.831514197193158</v>
      </c>
      <c r="D65" s="2">
        <f t="shared" ref="D65:AC65" si="2">D48/$P$48*100</f>
        <v>90.555501027201373</v>
      </c>
      <c r="E65" s="2">
        <f t="shared" si="2"/>
        <v>93.159607061229579</v>
      </c>
      <c r="F65" s="2">
        <f t="shared" si="2"/>
        <v>90.491942323461743</v>
      </c>
      <c r="G65" s="2">
        <f t="shared" si="2"/>
        <v>89.540407287851835</v>
      </c>
      <c r="H65" s="2">
        <f t="shared" si="2"/>
        <v>91.060202985541267</v>
      </c>
      <c r="I65" s="2">
        <f t="shared" si="2"/>
        <v>90.314446676878532</v>
      </c>
      <c r="J65" s="2">
        <f t="shared" si="2"/>
        <v>90.091560166617938</v>
      </c>
      <c r="K65" s="2">
        <f t="shared" si="2"/>
        <v>90.175157774440223</v>
      </c>
      <c r="L65" s="2">
        <f t="shared" si="2"/>
        <v>87.168766590127589</v>
      </c>
      <c r="M65" s="2">
        <f t="shared" si="2"/>
        <v>89.69116523800605</v>
      </c>
      <c r="N65" s="2">
        <f t="shared" si="2"/>
        <v>91.724647832864036</v>
      </c>
      <c r="O65" s="2">
        <f t="shared" si="2"/>
        <v>92.283157250031437</v>
      </c>
      <c r="P65" s="133">
        <f t="shared" si="2"/>
        <v>100</v>
      </c>
      <c r="Q65" s="133">
        <f t="shared" si="2"/>
        <v>100.67950276186291</v>
      </c>
      <c r="R65" s="133">
        <f t="shared" si="2"/>
        <v>102.86528230492608</v>
      </c>
      <c r="S65" s="133">
        <f t="shared" si="2"/>
        <v>92.81347937509527</v>
      </c>
      <c r="T65" s="133">
        <f t="shared" si="2"/>
        <v>96.694276887716811</v>
      </c>
      <c r="U65" s="133">
        <f t="shared" si="2"/>
        <v>102.44437591681337</v>
      </c>
      <c r="V65" s="133">
        <f t="shared" si="2"/>
        <v>109.87541842706862</v>
      </c>
      <c r="W65" s="133">
        <f t="shared" si="2"/>
        <v>111.66921963667001</v>
      </c>
      <c r="X65" s="133">
        <f t="shared" si="2"/>
        <v>115.84503221965856</v>
      </c>
      <c r="Y65" s="133">
        <f t="shared" si="2"/>
        <v>117.64032772612272</v>
      </c>
      <c r="Z65" s="133">
        <f t="shared" si="2"/>
        <v>124.90937951621692</v>
      </c>
      <c r="AA65" s="133">
        <f t="shared" si="2"/>
        <v>132.05723999921071</v>
      </c>
      <c r="AB65" s="133">
        <f t="shared" si="2"/>
        <v>137.47108391888162</v>
      </c>
      <c r="AC65" s="133">
        <f t="shared" si="2"/>
        <v>143.91893018051169</v>
      </c>
    </row>
    <row r="67" spans="1:30">
      <c r="A67" s="134" t="s">
        <v>3473</v>
      </c>
      <c r="B67" s="134"/>
      <c r="P67" s="134"/>
      <c r="Q67" s="134"/>
      <c r="R67" s="134"/>
      <c r="S67" s="134"/>
      <c r="T67" s="134"/>
      <c r="U67" s="134"/>
      <c r="V67" s="134"/>
      <c r="W67" s="134"/>
      <c r="X67" s="134"/>
      <c r="Y67" s="134"/>
      <c r="Z67" s="134"/>
      <c r="AA67" s="134"/>
      <c r="AB67" s="134"/>
      <c r="AC67" s="134"/>
    </row>
    <row r="68" spans="1:30" ht="14">
      <c r="A68" s="135" t="s">
        <v>3454</v>
      </c>
      <c r="B68" s="135"/>
      <c r="C68" s="3">
        <v>1992</v>
      </c>
      <c r="D68" s="3">
        <v>1994</v>
      </c>
      <c r="E68" s="3">
        <v>1995</v>
      </c>
      <c r="F68" s="3">
        <v>1996</v>
      </c>
      <c r="G68" s="3">
        <v>1997</v>
      </c>
      <c r="H68" s="3">
        <v>1998</v>
      </c>
      <c r="I68" s="3">
        <v>1999</v>
      </c>
      <c r="J68" s="3">
        <v>2000</v>
      </c>
      <c r="K68" s="3">
        <v>2001</v>
      </c>
      <c r="L68" s="3">
        <v>2002</v>
      </c>
      <c r="M68" s="3">
        <v>2003</v>
      </c>
      <c r="N68" s="3">
        <v>2004</v>
      </c>
      <c r="O68" s="124">
        <v>2005</v>
      </c>
      <c r="P68" s="136">
        <v>2006</v>
      </c>
      <c r="Q68" s="136">
        <v>2007</v>
      </c>
      <c r="R68" s="136">
        <v>2008</v>
      </c>
      <c r="S68" s="136">
        <v>2009</v>
      </c>
      <c r="T68" s="136">
        <v>2010</v>
      </c>
      <c r="U68" s="136">
        <v>2011</v>
      </c>
      <c r="V68" s="136">
        <v>2012</v>
      </c>
      <c r="W68" s="136">
        <v>2013</v>
      </c>
      <c r="X68" s="136">
        <v>2014</v>
      </c>
      <c r="Y68" s="136">
        <v>2015</v>
      </c>
      <c r="Z68" s="136">
        <v>2016</v>
      </c>
      <c r="AA68" s="136">
        <v>2017</v>
      </c>
      <c r="AB68" s="136">
        <v>2018</v>
      </c>
      <c r="AC68" s="136">
        <v>2019</v>
      </c>
    </row>
    <row r="69" spans="1:30" ht="14">
      <c r="A69" s="127" t="s">
        <v>3067</v>
      </c>
      <c r="B69" s="127"/>
      <c r="C69" s="6">
        <v>33961.868000000002</v>
      </c>
      <c r="D69" s="6">
        <v>36015.686000000002</v>
      </c>
      <c r="E69" s="6">
        <v>37576.048999999999</v>
      </c>
      <c r="F69" s="6">
        <v>38778.525000000001</v>
      </c>
      <c r="G69" s="6">
        <v>40150.576000000001</v>
      </c>
      <c r="H69" s="6">
        <v>40677.535000000003</v>
      </c>
      <c r="I69" s="6">
        <v>41053.642999999996</v>
      </c>
      <c r="J69" s="6">
        <v>42170.582000000002</v>
      </c>
      <c r="K69" s="6">
        <v>43843.612000000001</v>
      </c>
      <c r="L69" s="6">
        <v>43851.199000000001</v>
      </c>
      <c r="M69" s="6">
        <v>44026</v>
      </c>
      <c r="N69" s="6">
        <v>45103.567000000003</v>
      </c>
      <c r="O69" s="6">
        <v>45576.603999999999</v>
      </c>
      <c r="P69" s="129">
        <v>46119.353999999999</v>
      </c>
      <c r="Q69" s="129">
        <v>47143.27</v>
      </c>
      <c r="R69" s="129">
        <v>48590.552000000003</v>
      </c>
      <c r="S69" s="129">
        <v>48503.425000000003</v>
      </c>
      <c r="T69" s="129">
        <v>49408.506000000001</v>
      </c>
      <c r="U69" s="129">
        <v>50922.45</v>
      </c>
      <c r="V69" s="129">
        <v>52443.582999999999</v>
      </c>
      <c r="W69" s="129">
        <v>53191.436000000002</v>
      </c>
      <c r="X69" s="129">
        <v>55150.385000000002</v>
      </c>
      <c r="Y69" s="129">
        <v>57040.983</v>
      </c>
      <c r="Z69" s="129">
        <v>58254.377999999997</v>
      </c>
      <c r="AA69" s="129">
        <v>60759.873</v>
      </c>
      <c r="AB69" s="129">
        <v>62753.029000000002</v>
      </c>
      <c r="AC69" s="129">
        <v>65017.78</v>
      </c>
    </row>
    <row r="70" spans="1:30" customFormat="1">
      <c r="A70" s="5" t="s">
        <v>3455</v>
      </c>
      <c r="B70" s="5" t="s">
        <v>3089</v>
      </c>
      <c r="C70" s="4">
        <v>1713.6189999999999</v>
      </c>
      <c r="D70" s="4">
        <v>1688.1959999999999</v>
      </c>
      <c r="E70" s="4">
        <v>1724.3140000000001</v>
      </c>
      <c r="F70" s="4">
        <v>1735.741</v>
      </c>
      <c r="G70" s="4">
        <v>1757.5050000000001</v>
      </c>
      <c r="H70" s="4">
        <v>1756.991</v>
      </c>
      <c r="I70" s="4">
        <v>1718.309</v>
      </c>
      <c r="J70" s="4">
        <v>1695.8689999999999</v>
      </c>
      <c r="K70" s="4">
        <v>1760.499</v>
      </c>
      <c r="L70" s="4">
        <v>1806.336</v>
      </c>
      <c r="M70" s="4">
        <v>1825.4269999999999</v>
      </c>
      <c r="N70" s="4">
        <v>1870.819</v>
      </c>
      <c r="O70" s="4">
        <v>1950.569</v>
      </c>
      <c r="P70" s="4">
        <v>2027.7090000000001</v>
      </c>
      <c r="Q70" s="4">
        <v>2045.74</v>
      </c>
      <c r="R70" s="4">
        <v>2141.9459999999999</v>
      </c>
      <c r="S70" s="4">
        <v>2181.4459999999999</v>
      </c>
      <c r="T70" s="4">
        <v>2183.1640000000002</v>
      </c>
      <c r="U70" s="4">
        <v>2186.0279999999998</v>
      </c>
      <c r="V70" s="4">
        <v>2235.0529999999999</v>
      </c>
      <c r="W70" s="4">
        <v>2258.4720000000002</v>
      </c>
      <c r="X70" s="4">
        <v>2320.6999999999998</v>
      </c>
      <c r="Y70" s="4">
        <v>2404.9540000000002</v>
      </c>
      <c r="Z70" s="4">
        <v>2449.2190000000001</v>
      </c>
      <c r="AA70" s="4">
        <v>2613.8290000000002</v>
      </c>
      <c r="AB70" s="4">
        <v>2656.529</v>
      </c>
      <c r="AC70" s="4">
        <v>2739.9609999999998</v>
      </c>
      <c r="AD70" s="15"/>
    </row>
    <row r="71" spans="1:30" ht="14">
      <c r="A71" s="130" t="s">
        <v>3456</v>
      </c>
      <c r="B71" s="130" t="s">
        <v>3092</v>
      </c>
      <c r="C71" s="4">
        <v>5261.9539999999997</v>
      </c>
      <c r="D71" s="4">
        <v>5420.2169999999996</v>
      </c>
      <c r="E71" s="4">
        <v>5654.6260000000002</v>
      </c>
      <c r="F71" s="4">
        <v>5722.0209999999997</v>
      </c>
      <c r="G71" s="4">
        <v>5787.9539999999997</v>
      </c>
      <c r="H71" s="4">
        <v>5744.27</v>
      </c>
      <c r="I71" s="4">
        <v>5796.9390000000003</v>
      </c>
      <c r="J71" s="4">
        <v>5894.1139999999996</v>
      </c>
      <c r="K71" s="4">
        <v>5941.8280000000004</v>
      </c>
      <c r="L71" s="4">
        <v>5976.0119999999997</v>
      </c>
      <c r="M71" s="4">
        <v>6019.08</v>
      </c>
      <c r="N71" s="4">
        <v>6221.4679999999998</v>
      </c>
      <c r="O71" s="4">
        <v>6328.4340000000002</v>
      </c>
      <c r="P71" s="131">
        <v>6531.6279999999997</v>
      </c>
      <c r="Q71" s="131">
        <v>6638.442</v>
      </c>
      <c r="R71" s="131">
        <v>6825.3090000000002</v>
      </c>
      <c r="S71" s="131">
        <v>6903.2079999999996</v>
      </c>
      <c r="T71" s="131">
        <v>6958.7460000000001</v>
      </c>
      <c r="U71" s="131">
        <v>7187.3450000000003</v>
      </c>
      <c r="V71" s="131">
        <v>7261.1660000000002</v>
      </c>
      <c r="W71" s="131">
        <v>7587.9979999999996</v>
      </c>
      <c r="X71" s="131">
        <v>7872.27</v>
      </c>
      <c r="Y71" s="131">
        <v>8087.6469999999999</v>
      </c>
      <c r="Z71" s="131">
        <v>8162.4380000000001</v>
      </c>
      <c r="AA71" s="131">
        <v>8431.1679999999997</v>
      </c>
      <c r="AB71" s="131">
        <v>8849.2330000000002</v>
      </c>
      <c r="AC71" s="131">
        <v>9040.759</v>
      </c>
    </row>
    <row r="72" spans="1:30" customFormat="1">
      <c r="A72" s="5" t="s">
        <v>3457</v>
      </c>
      <c r="B72" s="5" t="s">
        <v>3095</v>
      </c>
      <c r="C72" s="4">
        <v>3651.87</v>
      </c>
      <c r="D72" s="4">
        <v>3774.8829999999998</v>
      </c>
      <c r="E72" s="4">
        <v>3949.1750000000002</v>
      </c>
      <c r="F72" s="4">
        <v>4120.665</v>
      </c>
      <c r="G72" s="4">
        <v>4275.4279999999999</v>
      </c>
      <c r="H72" s="4">
        <v>4249.7020000000002</v>
      </c>
      <c r="I72" s="4">
        <v>4317.9080000000004</v>
      </c>
      <c r="J72" s="4">
        <v>4451.9399999999996</v>
      </c>
      <c r="K72" s="4">
        <v>4666.6710000000003</v>
      </c>
      <c r="L72" s="4">
        <v>4616.93</v>
      </c>
      <c r="M72" s="4">
        <v>4632.2160000000003</v>
      </c>
      <c r="N72" s="4">
        <v>4725.9369999999999</v>
      </c>
      <c r="O72" s="4">
        <v>4832.4690000000001</v>
      </c>
      <c r="P72" s="4">
        <v>4751.5919999999996</v>
      </c>
      <c r="Q72" s="4">
        <v>4860.7790000000005</v>
      </c>
      <c r="R72" s="4">
        <v>5073.0659999999998</v>
      </c>
      <c r="S72" s="4">
        <v>5033.9960000000001</v>
      </c>
      <c r="T72" s="4">
        <v>5224.7359999999999</v>
      </c>
      <c r="U72" s="4">
        <v>5358.4960000000001</v>
      </c>
      <c r="V72" s="4">
        <v>5443.7730000000001</v>
      </c>
      <c r="W72" s="4">
        <v>5534.55</v>
      </c>
      <c r="X72" s="4">
        <v>5457.41</v>
      </c>
      <c r="Y72" s="4">
        <v>5797.6059999999998</v>
      </c>
      <c r="Z72" s="4">
        <v>5549.777</v>
      </c>
      <c r="AA72" s="4">
        <v>6186.3019999999997</v>
      </c>
      <c r="AB72" s="4">
        <v>6491.39</v>
      </c>
      <c r="AC72" s="4">
        <v>6772.067</v>
      </c>
      <c r="AD72" s="15"/>
    </row>
    <row r="73" spans="1:30" ht="14">
      <c r="A73" s="130" t="s">
        <v>3458</v>
      </c>
      <c r="B73" s="130" t="s">
        <v>3092</v>
      </c>
      <c r="C73" s="4">
        <v>1308.9860000000001</v>
      </c>
      <c r="D73" s="4">
        <v>1264.395</v>
      </c>
      <c r="E73" s="4">
        <v>1338.3309999999999</v>
      </c>
      <c r="F73" s="4">
        <v>1382.923</v>
      </c>
      <c r="G73" s="4">
        <v>1387.6189999999999</v>
      </c>
      <c r="H73" s="4">
        <v>1359.1959999999999</v>
      </c>
      <c r="I73" s="4">
        <v>1307.981</v>
      </c>
      <c r="J73" s="4">
        <v>1345.3019999999999</v>
      </c>
      <c r="K73" s="4">
        <v>1427.942</v>
      </c>
      <c r="L73" s="4">
        <v>1446.6569999999999</v>
      </c>
      <c r="M73" s="4">
        <v>1445.4459999999999</v>
      </c>
      <c r="N73" s="4">
        <v>1459.635</v>
      </c>
      <c r="O73" s="4">
        <v>1458.422</v>
      </c>
      <c r="P73" s="131">
        <v>1479.472</v>
      </c>
      <c r="Q73" s="131">
        <v>1562.415</v>
      </c>
      <c r="R73" s="131">
        <v>1648.7929999999999</v>
      </c>
      <c r="S73" s="131">
        <v>1689.423</v>
      </c>
      <c r="T73" s="131">
        <v>1696.827</v>
      </c>
      <c r="U73" s="131">
        <v>1762.076</v>
      </c>
      <c r="V73" s="131">
        <v>1783.87</v>
      </c>
      <c r="W73" s="131">
        <v>1871.0920000000001</v>
      </c>
      <c r="X73" s="131">
        <v>1966.731</v>
      </c>
      <c r="Y73" s="131">
        <v>2052.1509999999998</v>
      </c>
      <c r="Z73" s="131">
        <v>2200.0709999999999</v>
      </c>
      <c r="AA73" s="131">
        <v>2299.4830000000002</v>
      </c>
      <c r="AB73" s="131">
        <v>2350.002</v>
      </c>
      <c r="AC73" s="131">
        <v>2439.989</v>
      </c>
    </row>
    <row r="74" spans="1:30" customFormat="1">
      <c r="A74" s="5" t="s">
        <v>3459</v>
      </c>
      <c r="B74" s="5" t="s">
        <v>3089</v>
      </c>
      <c r="C74" s="4">
        <v>1476.52</v>
      </c>
      <c r="D74" s="4">
        <v>1519.3389999999999</v>
      </c>
      <c r="E74" s="4">
        <v>1577.7429999999999</v>
      </c>
      <c r="F74" s="4">
        <v>1558.9639999999999</v>
      </c>
      <c r="G74" s="4">
        <v>1652.4939999999999</v>
      </c>
      <c r="H74" s="4">
        <v>1711.8330000000001</v>
      </c>
      <c r="I74" s="4">
        <v>1677.385</v>
      </c>
      <c r="J74" s="4">
        <v>1781.5509999999999</v>
      </c>
      <c r="K74" s="4">
        <v>1864.752</v>
      </c>
      <c r="L74" s="4">
        <v>1875.1679999999999</v>
      </c>
      <c r="M74" s="4">
        <v>1823.7</v>
      </c>
      <c r="N74" s="4">
        <v>1877.8409999999999</v>
      </c>
      <c r="O74" s="4">
        <v>1828.925</v>
      </c>
      <c r="P74" s="4">
        <v>1823.7429999999999</v>
      </c>
      <c r="Q74" s="4">
        <v>1842.9960000000001</v>
      </c>
      <c r="R74" s="4">
        <v>1861.3789999999999</v>
      </c>
      <c r="S74" s="4">
        <v>1829.8030000000001</v>
      </c>
      <c r="T74" s="4">
        <v>1794.377</v>
      </c>
      <c r="U74" s="4">
        <v>1906.481</v>
      </c>
      <c r="V74" s="4">
        <v>1937.3489999999999</v>
      </c>
      <c r="W74" s="4">
        <v>2001.731</v>
      </c>
      <c r="X74" s="4">
        <v>2093.8809999999999</v>
      </c>
      <c r="Y74" s="4">
        <v>2139.0140000000001</v>
      </c>
      <c r="Z74" s="4">
        <v>2220.7150000000001</v>
      </c>
      <c r="AA74" s="4">
        <v>2308.2020000000002</v>
      </c>
      <c r="AB74" s="4">
        <v>2330.261</v>
      </c>
      <c r="AC74" s="4">
        <v>2406.2280000000001</v>
      </c>
      <c r="AD74" s="15"/>
    </row>
    <row r="75" spans="1:30" customFormat="1">
      <c r="A75" s="5" t="s">
        <v>3460</v>
      </c>
      <c r="B75" s="5" t="s">
        <v>3095</v>
      </c>
      <c r="C75" s="4">
        <v>1368.0619999999999</v>
      </c>
      <c r="D75" s="4">
        <v>1456.173</v>
      </c>
      <c r="E75" s="4">
        <v>1564.665</v>
      </c>
      <c r="F75" s="4">
        <v>1676.2049999999999</v>
      </c>
      <c r="G75" s="4">
        <v>1736.819</v>
      </c>
      <c r="H75" s="4">
        <v>1767.2380000000001</v>
      </c>
      <c r="I75" s="4">
        <v>1784.97</v>
      </c>
      <c r="J75" s="4">
        <v>1827.0650000000001</v>
      </c>
      <c r="K75" s="4">
        <v>1896.7090000000001</v>
      </c>
      <c r="L75" s="4">
        <v>1925.538</v>
      </c>
      <c r="M75" s="4">
        <v>1941.183</v>
      </c>
      <c r="N75" s="4">
        <v>2029.5250000000001</v>
      </c>
      <c r="O75" s="4">
        <v>2050.473</v>
      </c>
      <c r="P75" s="4">
        <v>2093.6559999999999</v>
      </c>
      <c r="Q75" s="4">
        <v>2178.4079999999999</v>
      </c>
      <c r="R75" s="4">
        <v>2194.3490000000002</v>
      </c>
      <c r="S75" s="4">
        <v>2226.35</v>
      </c>
      <c r="T75" s="4">
        <v>2275.2820000000002</v>
      </c>
      <c r="U75" s="4">
        <v>2387.212</v>
      </c>
      <c r="V75" s="4">
        <v>2474.8200000000002</v>
      </c>
      <c r="W75" s="4">
        <v>2557.261</v>
      </c>
      <c r="X75" s="4">
        <v>2598.6320000000001</v>
      </c>
      <c r="Y75" s="4">
        <v>2673.39</v>
      </c>
      <c r="Z75" s="4">
        <v>2764.9090000000001</v>
      </c>
      <c r="AA75" s="4">
        <v>2859.846</v>
      </c>
      <c r="AB75" s="4">
        <v>2957.2570000000001</v>
      </c>
      <c r="AC75" s="4">
        <v>3091.6509999999998</v>
      </c>
      <c r="AD75" s="15"/>
    </row>
    <row r="76" spans="1:30" customFormat="1">
      <c r="A76" s="5" t="s">
        <v>3461</v>
      </c>
      <c r="B76" s="5" t="s">
        <v>3089</v>
      </c>
      <c r="C76" s="4">
        <v>2005.2370000000001</v>
      </c>
      <c r="D76" s="4">
        <v>2185.0239999999999</v>
      </c>
      <c r="E76" s="4">
        <v>2253.3850000000002</v>
      </c>
      <c r="F76" s="4">
        <v>2339.9119999999998</v>
      </c>
      <c r="G76" s="4">
        <v>2457.415</v>
      </c>
      <c r="H76" s="4">
        <v>2527.0430000000001</v>
      </c>
      <c r="I76" s="4">
        <v>2520.3989999999999</v>
      </c>
      <c r="J76" s="4">
        <v>2647.7289999999998</v>
      </c>
      <c r="K76" s="4">
        <v>2725.1260000000002</v>
      </c>
      <c r="L76" s="4">
        <v>2690.9360000000001</v>
      </c>
      <c r="M76" s="4">
        <v>2690.3879999999999</v>
      </c>
      <c r="N76" s="4">
        <v>2770.1979999999999</v>
      </c>
      <c r="O76" s="4">
        <v>2758.607</v>
      </c>
      <c r="P76" s="4">
        <v>2754.5920000000001</v>
      </c>
      <c r="Q76" s="4">
        <v>2800.7220000000002</v>
      </c>
      <c r="R76" s="4">
        <v>2871.4839999999999</v>
      </c>
      <c r="S76" s="4">
        <v>2927</v>
      </c>
      <c r="T76" s="4">
        <v>3037.1239999999998</v>
      </c>
      <c r="U76" s="4">
        <v>3088.1529999999998</v>
      </c>
      <c r="V76" s="4">
        <v>3183.1759999999999</v>
      </c>
      <c r="W76" s="4">
        <v>3199.451</v>
      </c>
      <c r="X76" s="4">
        <v>3403.2640000000001</v>
      </c>
      <c r="Y76" s="4">
        <v>3525.9720000000002</v>
      </c>
      <c r="Z76" s="4">
        <v>3675.3789999999999</v>
      </c>
      <c r="AA76" s="4">
        <v>3755.2049999999999</v>
      </c>
      <c r="AB76" s="4">
        <v>3874.165</v>
      </c>
      <c r="AC76" s="4">
        <v>4037.1289999999999</v>
      </c>
      <c r="AD76" s="15"/>
    </row>
    <row r="77" spans="1:30" customFormat="1">
      <c r="A77" s="5" t="s">
        <v>3462</v>
      </c>
      <c r="B77" s="5" t="s">
        <v>3095</v>
      </c>
      <c r="C77" s="4">
        <v>2037.1949999999999</v>
      </c>
      <c r="D77" s="4">
        <v>2207.92</v>
      </c>
      <c r="E77" s="4">
        <v>2265.6019999999999</v>
      </c>
      <c r="F77" s="4">
        <v>2406.7130000000002</v>
      </c>
      <c r="G77" s="4">
        <v>2481.6979999999999</v>
      </c>
      <c r="H77" s="4">
        <v>2515.873</v>
      </c>
      <c r="I77" s="4">
        <v>2502.1889999999999</v>
      </c>
      <c r="J77" s="4">
        <v>2509.7750000000001</v>
      </c>
      <c r="K77" s="4">
        <v>2598.605</v>
      </c>
      <c r="L77" s="4">
        <v>2636.3539999999998</v>
      </c>
      <c r="M77" s="4">
        <v>2671.538</v>
      </c>
      <c r="N77" s="4">
        <v>2700.5320000000002</v>
      </c>
      <c r="O77" s="4">
        <v>2734.9859999999999</v>
      </c>
      <c r="P77" s="4">
        <v>2756.8110000000001</v>
      </c>
      <c r="Q77" s="4">
        <v>2820.5479999999998</v>
      </c>
      <c r="R77" s="4">
        <v>2868.7060000000001</v>
      </c>
      <c r="S77" s="4">
        <v>2856.4059999999999</v>
      </c>
      <c r="T77" s="4">
        <v>2894.5050000000001</v>
      </c>
      <c r="U77" s="4">
        <v>3026.5050000000001</v>
      </c>
      <c r="V77" s="4">
        <v>3159.4270000000001</v>
      </c>
      <c r="W77" s="4">
        <v>3280.4830000000002</v>
      </c>
      <c r="X77" s="4">
        <v>3401.152</v>
      </c>
      <c r="Y77" s="4">
        <v>3546.127</v>
      </c>
      <c r="Z77" s="4">
        <v>3620.5450000000001</v>
      </c>
      <c r="AA77" s="4">
        <v>3773.9740000000002</v>
      </c>
      <c r="AB77" s="4">
        <v>3896.3090000000002</v>
      </c>
      <c r="AC77" s="4">
        <v>4055.01</v>
      </c>
      <c r="AD77" s="15"/>
    </row>
    <row r="78" spans="1:30" ht="14">
      <c r="A78" s="130" t="s">
        <v>3463</v>
      </c>
      <c r="B78" s="130" t="s">
        <v>3092</v>
      </c>
      <c r="C78" s="4">
        <v>2918.1610000000001</v>
      </c>
      <c r="D78" s="4">
        <v>3137.203</v>
      </c>
      <c r="E78" s="4">
        <v>3367.585</v>
      </c>
      <c r="F78" s="4">
        <v>3526.8620000000001</v>
      </c>
      <c r="G78" s="4">
        <v>3710.152</v>
      </c>
      <c r="H78" s="4">
        <v>3811.17</v>
      </c>
      <c r="I78" s="4">
        <v>3909.3519999999999</v>
      </c>
      <c r="J78" s="4">
        <v>4016.3620000000001</v>
      </c>
      <c r="K78" s="4">
        <v>4260.1509999999998</v>
      </c>
      <c r="L78" s="4">
        <v>4157.53</v>
      </c>
      <c r="M78" s="4">
        <v>4235.6310000000003</v>
      </c>
      <c r="N78" s="4">
        <v>4320.0839999999998</v>
      </c>
      <c r="O78" s="4">
        <v>4275.9570000000003</v>
      </c>
      <c r="P78" s="131">
        <v>4313.4110000000001</v>
      </c>
      <c r="Q78" s="131">
        <v>4377.7060000000001</v>
      </c>
      <c r="R78" s="131">
        <v>4503.8980000000001</v>
      </c>
      <c r="S78" s="131">
        <v>4459.5320000000002</v>
      </c>
      <c r="T78" s="131">
        <v>4622.9219999999996</v>
      </c>
      <c r="U78" s="131">
        <v>4727.0519999999997</v>
      </c>
      <c r="V78" s="131">
        <v>4833.3149999999996</v>
      </c>
      <c r="W78" s="131">
        <v>4951.7240000000002</v>
      </c>
      <c r="X78" s="131">
        <v>5166.5069999999996</v>
      </c>
      <c r="Y78" s="131">
        <v>5146.9470000000001</v>
      </c>
      <c r="Z78" s="131">
        <v>5375.1930000000002</v>
      </c>
      <c r="AA78" s="131">
        <v>5441.22</v>
      </c>
      <c r="AB78" s="131">
        <v>5661.7359999999999</v>
      </c>
      <c r="AC78" s="131">
        <v>5771.1790000000001</v>
      </c>
    </row>
    <row r="79" spans="1:30" ht="14">
      <c r="A79" s="130" t="s">
        <v>3464</v>
      </c>
      <c r="B79" s="130" t="s">
        <v>3092</v>
      </c>
      <c r="C79" s="4">
        <v>982.05399999999997</v>
      </c>
      <c r="D79" s="4">
        <v>1042.7739999999999</v>
      </c>
      <c r="E79" s="4">
        <v>1104.0930000000001</v>
      </c>
      <c r="F79" s="4">
        <v>1157.0809999999999</v>
      </c>
      <c r="G79" s="4">
        <v>1196.52</v>
      </c>
      <c r="H79" s="4">
        <v>1225.3879999999999</v>
      </c>
      <c r="I79" s="4">
        <v>1243.5229999999999</v>
      </c>
      <c r="J79" s="4">
        <v>1305.21</v>
      </c>
      <c r="K79" s="4">
        <v>1302.056</v>
      </c>
      <c r="L79" s="4">
        <v>1332.5139999999999</v>
      </c>
      <c r="M79" s="4">
        <v>1346.481</v>
      </c>
      <c r="N79" s="4">
        <v>1363.2929999999999</v>
      </c>
      <c r="O79" s="4">
        <v>1388.4010000000001</v>
      </c>
      <c r="P79" s="131">
        <v>1413.0060000000001</v>
      </c>
      <c r="Q79" s="131">
        <v>1441.604</v>
      </c>
      <c r="R79" s="131">
        <v>1471.3140000000001</v>
      </c>
      <c r="S79" s="131">
        <v>1462.682</v>
      </c>
      <c r="T79" s="131">
        <v>1477.806</v>
      </c>
      <c r="U79" s="131">
        <v>1504.925</v>
      </c>
      <c r="V79" s="131">
        <v>1508.971</v>
      </c>
      <c r="W79" s="131">
        <v>1509.893</v>
      </c>
      <c r="X79" s="131">
        <v>1550.903</v>
      </c>
      <c r="Y79" s="131">
        <v>1602.3679999999999</v>
      </c>
      <c r="Z79" s="131">
        <v>1647.595</v>
      </c>
      <c r="AA79" s="131">
        <v>1701.1320000000001</v>
      </c>
      <c r="AB79" s="131">
        <v>1757.0619999999999</v>
      </c>
      <c r="AC79" s="131">
        <v>1839.0029999999999</v>
      </c>
    </row>
    <row r="80" spans="1:30" ht="14">
      <c r="A80" s="130" t="s">
        <v>3465</v>
      </c>
      <c r="B80" s="130" t="s">
        <v>3092</v>
      </c>
      <c r="C80" s="4">
        <v>2520.9789999999998</v>
      </c>
      <c r="D80" s="4">
        <v>2899.3870000000002</v>
      </c>
      <c r="E80" s="4">
        <v>2973.085</v>
      </c>
      <c r="F80" s="4">
        <v>3079.8490000000002</v>
      </c>
      <c r="G80" s="4">
        <v>3217.326</v>
      </c>
      <c r="H80" s="4">
        <v>3290.6379999999999</v>
      </c>
      <c r="I80" s="4">
        <v>3447.16</v>
      </c>
      <c r="J80" s="4">
        <v>3553.8090000000002</v>
      </c>
      <c r="K80" s="4">
        <v>3859.779</v>
      </c>
      <c r="L80" s="4">
        <v>4005.7620000000002</v>
      </c>
      <c r="M80" s="4">
        <v>3883.1640000000002</v>
      </c>
      <c r="N80" s="4">
        <v>3987.4659999999999</v>
      </c>
      <c r="O80" s="4">
        <v>4044.8870000000002</v>
      </c>
      <c r="P80" s="131">
        <v>4123.2039999999997</v>
      </c>
      <c r="Q80" s="131">
        <v>4167.5209999999997</v>
      </c>
      <c r="R80" s="131">
        <v>4314.2969999999996</v>
      </c>
      <c r="S80" s="131">
        <v>4190.6270000000004</v>
      </c>
      <c r="T80" s="131">
        <v>4211.7150000000001</v>
      </c>
      <c r="U80" s="131">
        <v>4530.97</v>
      </c>
      <c r="V80" s="131">
        <v>4985.2449999999999</v>
      </c>
      <c r="W80" s="131">
        <v>4751.3090000000002</v>
      </c>
      <c r="X80" s="131">
        <v>4926.576</v>
      </c>
      <c r="Y80" s="131">
        <v>5071.9880000000003</v>
      </c>
      <c r="Z80" s="131">
        <v>5113.7740000000003</v>
      </c>
      <c r="AA80" s="131">
        <v>5414.3590000000004</v>
      </c>
      <c r="AB80" s="131">
        <v>5515.5</v>
      </c>
      <c r="AC80" s="131">
        <v>5787.4089999999997</v>
      </c>
    </row>
    <row r="81" spans="1:30" customFormat="1">
      <c r="A81" s="5" t="s">
        <v>3466</v>
      </c>
      <c r="B81" s="5" t="s">
        <v>3089</v>
      </c>
      <c r="C81" s="4">
        <v>2147.7779999999998</v>
      </c>
      <c r="D81" s="4">
        <v>2229.4</v>
      </c>
      <c r="E81" s="4">
        <v>2323.5450000000001</v>
      </c>
      <c r="F81" s="4">
        <v>2334.2649999999999</v>
      </c>
      <c r="G81" s="4">
        <v>2448.65</v>
      </c>
      <c r="H81" s="4">
        <v>2524.4050000000002</v>
      </c>
      <c r="I81" s="4">
        <v>2519.6080000000002</v>
      </c>
      <c r="J81" s="4">
        <v>2527.65</v>
      </c>
      <c r="K81" s="4">
        <v>2543.3049999999998</v>
      </c>
      <c r="L81" s="4">
        <v>2520.047</v>
      </c>
      <c r="M81" s="4">
        <v>2551.3870000000002</v>
      </c>
      <c r="N81" s="4">
        <v>2596.8490000000002</v>
      </c>
      <c r="O81" s="4">
        <v>2588.0059999999999</v>
      </c>
      <c r="P81" s="4">
        <v>2606.2150000000001</v>
      </c>
      <c r="Q81" s="4">
        <v>2672.415</v>
      </c>
      <c r="R81" s="4">
        <v>2755.1770000000001</v>
      </c>
      <c r="S81" s="4">
        <v>2798.078</v>
      </c>
      <c r="T81" s="4">
        <v>2758.2350000000001</v>
      </c>
      <c r="U81" s="4">
        <v>2824.107</v>
      </c>
      <c r="V81" s="4">
        <v>2874.5790000000002</v>
      </c>
      <c r="W81" s="4">
        <v>2946.1210000000001</v>
      </c>
      <c r="X81" s="4">
        <v>3088.2750000000001</v>
      </c>
      <c r="Y81" s="4">
        <v>3208.08</v>
      </c>
      <c r="Z81" s="4">
        <v>3279.2060000000001</v>
      </c>
      <c r="AA81" s="4">
        <v>3420.2689999999998</v>
      </c>
      <c r="AB81" s="4">
        <v>3559.61</v>
      </c>
      <c r="AC81" s="4">
        <v>3635.81</v>
      </c>
      <c r="AD81" s="15"/>
    </row>
    <row r="82" spans="1:30" customFormat="1">
      <c r="A82" s="5" t="s">
        <v>3467</v>
      </c>
      <c r="B82" s="5" t="s">
        <v>3095</v>
      </c>
      <c r="C82" s="4">
        <v>2944.1709999999998</v>
      </c>
      <c r="D82" s="4">
        <v>3304.665</v>
      </c>
      <c r="E82" s="4">
        <v>3463.877</v>
      </c>
      <c r="F82" s="4">
        <v>3558.2339999999999</v>
      </c>
      <c r="G82" s="4">
        <v>3652.7930000000001</v>
      </c>
      <c r="H82" s="4">
        <v>3663.2350000000001</v>
      </c>
      <c r="I82" s="4">
        <v>3593.0940000000001</v>
      </c>
      <c r="J82" s="4">
        <v>3763.1759999999999</v>
      </c>
      <c r="K82" s="4">
        <v>3885.0439999999999</v>
      </c>
      <c r="L82" s="4">
        <v>3803.6729999999998</v>
      </c>
      <c r="M82" s="4">
        <v>3824.8270000000002</v>
      </c>
      <c r="N82" s="4">
        <v>3844.4679999999998</v>
      </c>
      <c r="O82" s="4">
        <v>3809.6390000000001</v>
      </c>
      <c r="P82" s="4">
        <v>3928.0070000000001</v>
      </c>
      <c r="Q82" s="4">
        <v>4051.8130000000001</v>
      </c>
      <c r="R82" s="4">
        <v>4165.9279999999999</v>
      </c>
      <c r="S82" s="4">
        <v>4081.5970000000002</v>
      </c>
      <c r="T82" s="4">
        <v>4088.616</v>
      </c>
      <c r="U82" s="4">
        <v>4231.5209999999997</v>
      </c>
      <c r="V82" s="4">
        <v>4360.42</v>
      </c>
      <c r="W82" s="4">
        <v>4410.6660000000002</v>
      </c>
      <c r="X82" s="4">
        <v>4605.8459999999995</v>
      </c>
      <c r="Y82" s="4">
        <v>4801.2240000000002</v>
      </c>
      <c r="Z82" s="4">
        <v>5046.5649999999996</v>
      </c>
      <c r="AA82" s="4">
        <v>5193.8500000000004</v>
      </c>
      <c r="AB82" s="4">
        <v>5407.36</v>
      </c>
      <c r="AC82" s="4">
        <v>5624.8490000000002</v>
      </c>
      <c r="AD82" s="15"/>
    </row>
    <row r="83" spans="1:30" ht="14">
      <c r="A83" s="130" t="s">
        <v>3468</v>
      </c>
      <c r="B83" s="130" t="s">
        <v>3092</v>
      </c>
      <c r="C83" s="4">
        <v>1354.8720000000001</v>
      </c>
      <c r="D83" s="4">
        <v>1427.597</v>
      </c>
      <c r="E83" s="4">
        <v>1487.7439999999999</v>
      </c>
      <c r="F83" s="4">
        <v>1583.97</v>
      </c>
      <c r="G83" s="4">
        <v>1642.337</v>
      </c>
      <c r="H83" s="4">
        <v>1684.011</v>
      </c>
      <c r="I83" s="4">
        <v>1834.1179999999999</v>
      </c>
      <c r="J83" s="4">
        <v>1916.7639999999999</v>
      </c>
      <c r="K83" s="4">
        <v>2037.498</v>
      </c>
      <c r="L83" s="4">
        <v>1949.557</v>
      </c>
      <c r="M83" s="4">
        <v>1967.3979999999999</v>
      </c>
      <c r="N83" s="4">
        <v>1942.527</v>
      </c>
      <c r="O83" s="4">
        <v>1997.106</v>
      </c>
      <c r="P83" s="131">
        <v>1941.1569999999999</v>
      </c>
      <c r="Q83" s="131">
        <v>2036.914</v>
      </c>
      <c r="R83" s="131">
        <v>2022.34</v>
      </c>
      <c r="S83" s="131">
        <v>1954.3489999999999</v>
      </c>
      <c r="T83" s="131">
        <v>2073.0650000000001</v>
      </c>
      <c r="U83" s="131">
        <v>1953.4590000000001</v>
      </c>
      <c r="V83" s="131">
        <v>1982.8720000000001</v>
      </c>
      <c r="W83" s="131">
        <v>2043.412</v>
      </c>
      <c r="X83" s="131">
        <v>2149.3879999999999</v>
      </c>
      <c r="Y83" s="131">
        <v>2265.511</v>
      </c>
      <c r="Z83" s="131">
        <v>2305.922</v>
      </c>
      <c r="AA83" s="131">
        <v>2341.402</v>
      </c>
      <c r="AB83" s="131">
        <v>2340.192</v>
      </c>
      <c r="AC83" s="131">
        <v>2464.4589999999998</v>
      </c>
    </row>
    <row r="84" spans="1:30" customFormat="1">
      <c r="A84" s="5" t="s">
        <v>3469</v>
      </c>
      <c r="B84" s="5" t="s">
        <v>3095</v>
      </c>
      <c r="C84" s="4">
        <v>2270.41</v>
      </c>
      <c r="D84" s="4">
        <v>2458.5140000000001</v>
      </c>
      <c r="E84" s="4">
        <v>2528.2779999999998</v>
      </c>
      <c r="F84" s="4">
        <v>2595.123</v>
      </c>
      <c r="G84" s="4">
        <v>2745.8670000000002</v>
      </c>
      <c r="H84" s="4">
        <v>2846.547</v>
      </c>
      <c r="I84" s="4">
        <v>2880.7060000000001</v>
      </c>
      <c r="J84" s="4">
        <v>2934.2660000000001</v>
      </c>
      <c r="K84" s="4">
        <v>3073.6469999999999</v>
      </c>
      <c r="L84" s="4">
        <v>3108.1849999999999</v>
      </c>
      <c r="M84" s="4">
        <v>3168.1350000000002</v>
      </c>
      <c r="N84" s="4">
        <v>3392.9279999999999</v>
      </c>
      <c r="O84" s="4">
        <v>3529.7240000000002</v>
      </c>
      <c r="P84" s="4">
        <v>3575.152</v>
      </c>
      <c r="Q84" s="4">
        <v>3645.2489999999998</v>
      </c>
      <c r="R84" s="4">
        <v>3872.5659999999998</v>
      </c>
      <c r="S84" s="4">
        <v>3908.9279999999999</v>
      </c>
      <c r="T84" s="4">
        <v>4111.3860000000004</v>
      </c>
      <c r="U84" s="4">
        <v>4248.12</v>
      </c>
      <c r="V84" s="4">
        <v>4419.5469999999996</v>
      </c>
      <c r="W84" s="4">
        <v>4287.2730000000001</v>
      </c>
      <c r="X84" s="4">
        <v>4548.8500000000004</v>
      </c>
      <c r="Y84" s="4">
        <v>4718.0039999999999</v>
      </c>
      <c r="Z84" s="4">
        <v>4843.0690000000004</v>
      </c>
      <c r="AA84" s="4">
        <v>5019.634</v>
      </c>
      <c r="AB84" s="4">
        <v>5106.4229999999998</v>
      </c>
      <c r="AC84" s="4">
        <v>5312.277</v>
      </c>
      <c r="AD84" s="15"/>
    </row>
    <row r="85" spans="1:30" ht="14">
      <c r="A85" s="130"/>
      <c r="B85" s="130"/>
      <c r="C85" s="4"/>
      <c r="D85" s="4"/>
      <c r="E85" s="4"/>
      <c r="F85" s="4"/>
      <c r="G85" s="4"/>
      <c r="H85" s="4"/>
      <c r="I85" s="4"/>
      <c r="J85" s="4"/>
      <c r="K85" s="4"/>
      <c r="L85" s="4"/>
      <c r="M85" s="4"/>
      <c r="N85" s="4"/>
      <c r="O85" s="4"/>
      <c r="P85" s="131"/>
      <c r="Q85" s="131"/>
      <c r="R85" s="131"/>
      <c r="S85" s="131"/>
      <c r="T85" s="131"/>
      <c r="U85" s="131"/>
      <c r="V85" s="131"/>
      <c r="W85" s="131"/>
      <c r="X85" s="131"/>
      <c r="Y85" s="131"/>
      <c r="Z85" s="131"/>
      <c r="AA85" s="131"/>
      <c r="AB85" s="131"/>
      <c r="AC85" s="131"/>
    </row>
  </sheetData>
  <autoFilter ref="A5:AB85" xr:uid="{00000000-0009-0000-0000-00000B000000}">
    <filterColumn colId="1">
      <filters blank="1">
        <filter val="IHK Kiel"/>
        <filter val="Indexwert (2006=100)"/>
      </filters>
    </filterColumn>
  </autoFilter>
  <conditionalFormatting sqref="U6:U22">
    <cfRule type="cellIs" dxfId="121" priority="179" stopIfTrue="1" operator="equal">
      <formula>"."</formula>
    </cfRule>
    <cfRule type="cellIs" dxfId="120" priority="180" stopIfTrue="1" operator="equal">
      <formula>"..."</formula>
    </cfRule>
  </conditionalFormatting>
  <conditionalFormatting sqref="U6:Y22">
    <cfRule type="cellIs" dxfId="119" priority="177" stopIfTrue="1" operator="equal">
      <formula>"."</formula>
    </cfRule>
    <cfRule type="cellIs" dxfId="118" priority="178" stopIfTrue="1" operator="equal">
      <formula>"..."</formula>
    </cfRule>
  </conditionalFormatting>
  <conditionalFormatting sqref="Z6:AA22">
    <cfRule type="cellIs" dxfId="117" priority="175" stopIfTrue="1" operator="equal">
      <formula>"."</formula>
    </cfRule>
    <cfRule type="cellIs" dxfId="116" priority="176" stopIfTrue="1" operator="equal">
      <formula>"..."</formula>
    </cfRule>
  </conditionalFormatting>
  <conditionalFormatting sqref="AB6:AB22">
    <cfRule type="cellIs" dxfId="115" priority="173" stopIfTrue="1" operator="equal">
      <formula>"."</formula>
    </cfRule>
    <cfRule type="cellIs" dxfId="114" priority="174" stopIfTrue="1" operator="equal">
      <formula>"..."</formula>
    </cfRule>
  </conditionalFormatting>
  <conditionalFormatting sqref="C6:M22 T6:T22 C23:AC23">
    <cfRule type="cellIs" dxfId="113" priority="171" stopIfTrue="1" operator="equal">
      <formula>"."</formula>
    </cfRule>
    <cfRule type="cellIs" dxfId="112" priority="172" stopIfTrue="1" operator="equal">
      <formula>"..."</formula>
    </cfRule>
  </conditionalFormatting>
  <conditionalFormatting sqref="C6:Q22 T6:T22 C23:AC23">
    <cfRule type="cellIs" dxfId="111" priority="169" stopIfTrue="1" operator="equal">
      <formula>"."</formula>
    </cfRule>
    <cfRule type="cellIs" dxfId="110" priority="170" stopIfTrue="1" operator="equal">
      <formula>"..."</formula>
    </cfRule>
  </conditionalFormatting>
  <conditionalFormatting sqref="R6:S22">
    <cfRule type="cellIs" dxfId="109" priority="167" stopIfTrue="1" operator="equal">
      <formula>"."</formula>
    </cfRule>
    <cfRule type="cellIs" dxfId="108" priority="168" stopIfTrue="1" operator="equal">
      <formula>"..."</formula>
    </cfRule>
  </conditionalFormatting>
  <conditionalFormatting sqref="AA5">
    <cfRule type="cellIs" dxfId="107" priority="165" stopIfTrue="1" operator="equal">
      <formula>"."</formula>
    </cfRule>
    <cfRule type="cellIs" dxfId="106" priority="166" stopIfTrue="1" operator="equal">
      <formula>"..."</formula>
    </cfRule>
  </conditionalFormatting>
  <conditionalFormatting sqref="C5:Y5">
    <cfRule type="cellIs" dxfId="105" priority="163" stopIfTrue="1" operator="equal">
      <formula>"."</formula>
    </cfRule>
    <cfRule type="cellIs" dxfId="104" priority="164" stopIfTrue="1" operator="equal">
      <formula>"..."</formula>
    </cfRule>
  </conditionalFormatting>
  <conditionalFormatting sqref="Z5">
    <cfRule type="cellIs" dxfId="103" priority="161" stopIfTrue="1" operator="equal">
      <formula>"."</formula>
    </cfRule>
    <cfRule type="cellIs" dxfId="102" priority="162" stopIfTrue="1" operator="equal">
      <formula>"..."</formula>
    </cfRule>
  </conditionalFormatting>
  <conditionalFormatting sqref="AB5">
    <cfRule type="cellIs" dxfId="101" priority="159" stopIfTrue="1" operator="equal">
      <formula>"."</formula>
    </cfRule>
    <cfRule type="cellIs" dxfId="100" priority="160" stopIfTrue="1" operator="equal">
      <formula>"..."</formula>
    </cfRule>
  </conditionalFormatting>
  <conditionalFormatting sqref="AA26">
    <cfRule type="cellIs" dxfId="99" priority="157" stopIfTrue="1" operator="equal">
      <formula>"."</formula>
    </cfRule>
    <cfRule type="cellIs" dxfId="98" priority="158" stopIfTrue="1" operator="equal">
      <formula>"..."</formula>
    </cfRule>
  </conditionalFormatting>
  <conditionalFormatting sqref="C26:Y26">
    <cfRule type="cellIs" dxfId="97" priority="155" stopIfTrue="1" operator="equal">
      <formula>"."</formula>
    </cfRule>
    <cfRule type="cellIs" dxfId="96" priority="156" stopIfTrue="1" operator="equal">
      <formula>"..."</formula>
    </cfRule>
  </conditionalFormatting>
  <conditionalFormatting sqref="Z26">
    <cfRule type="cellIs" dxfId="95" priority="153" stopIfTrue="1" operator="equal">
      <formula>"."</formula>
    </cfRule>
    <cfRule type="cellIs" dxfId="94" priority="154" stopIfTrue="1" operator="equal">
      <formula>"..."</formula>
    </cfRule>
  </conditionalFormatting>
  <conditionalFormatting sqref="AB26">
    <cfRule type="cellIs" dxfId="93" priority="151" stopIfTrue="1" operator="equal">
      <formula>"."</formula>
    </cfRule>
    <cfRule type="cellIs" dxfId="92" priority="152" stopIfTrue="1" operator="equal">
      <formula>"..."</formula>
    </cfRule>
  </conditionalFormatting>
  <conditionalFormatting sqref="C27:U43 C44:O44">
    <cfRule type="cellIs" dxfId="91" priority="149" stopIfTrue="1" operator="equal">
      <formula>"."</formula>
    </cfRule>
    <cfRule type="cellIs" dxfId="90" priority="150" stopIfTrue="1" operator="equal">
      <formula>"..."</formula>
    </cfRule>
  </conditionalFormatting>
  <conditionalFormatting sqref="C27:Y43 C44:O44">
    <cfRule type="cellIs" dxfId="89" priority="147" stopIfTrue="1" operator="equal">
      <formula>"."</formula>
    </cfRule>
    <cfRule type="cellIs" dxfId="88" priority="148" stopIfTrue="1" operator="equal">
      <formula>"..."</formula>
    </cfRule>
  </conditionalFormatting>
  <conditionalFormatting sqref="Z27:AA43">
    <cfRule type="cellIs" dxfId="87" priority="145" stopIfTrue="1" operator="equal">
      <formula>"."</formula>
    </cfRule>
    <cfRule type="cellIs" dxfId="86" priority="146" stopIfTrue="1" operator="equal">
      <formula>"..."</formula>
    </cfRule>
  </conditionalFormatting>
  <conditionalFormatting sqref="AB27:AB43">
    <cfRule type="cellIs" dxfId="85" priority="143" stopIfTrue="1" operator="equal">
      <formula>"."</formula>
    </cfRule>
    <cfRule type="cellIs" dxfId="84" priority="144" stopIfTrue="1" operator="equal">
      <formula>"..."</formula>
    </cfRule>
  </conditionalFormatting>
  <conditionalFormatting sqref="AA47">
    <cfRule type="cellIs" dxfId="83" priority="141" stopIfTrue="1" operator="equal">
      <formula>"."</formula>
    </cfRule>
    <cfRule type="cellIs" dxfId="82" priority="142" stopIfTrue="1" operator="equal">
      <formula>"..."</formula>
    </cfRule>
  </conditionalFormatting>
  <conditionalFormatting sqref="C47:Y47">
    <cfRule type="cellIs" dxfId="81" priority="139" stopIfTrue="1" operator="equal">
      <formula>"."</formula>
    </cfRule>
    <cfRule type="cellIs" dxfId="80" priority="140" stopIfTrue="1" operator="equal">
      <formula>"..."</formula>
    </cfRule>
  </conditionalFormatting>
  <conditionalFormatting sqref="Z47">
    <cfRule type="cellIs" dxfId="79" priority="137" stopIfTrue="1" operator="equal">
      <formula>"."</formula>
    </cfRule>
    <cfRule type="cellIs" dxfId="78" priority="138" stopIfTrue="1" operator="equal">
      <formula>"..."</formula>
    </cfRule>
  </conditionalFormatting>
  <conditionalFormatting sqref="AB47">
    <cfRule type="cellIs" dxfId="77" priority="135" stopIfTrue="1" operator="equal">
      <formula>"."</formula>
    </cfRule>
    <cfRule type="cellIs" dxfId="76" priority="136" stopIfTrue="1" operator="equal">
      <formula>"..."</formula>
    </cfRule>
  </conditionalFormatting>
  <conditionalFormatting sqref="C48:U64 AB48:AB64 C65:AC65">
    <cfRule type="cellIs" dxfId="75" priority="133" stopIfTrue="1" operator="equal">
      <formula>"."</formula>
    </cfRule>
    <cfRule type="cellIs" dxfId="74" priority="134" stopIfTrue="1" operator="equal">
      <formula>"..."</formula>
    </cfRule>
  </conditionalFormatting>
  <conditionalFormatting sqref="C48:Y64 AB48:AB64 C65:AC65">
    <cfRule type="cellIs" dxfId="73" priority="131" stopIfTrue="1" operator="equal">
      <formula>"."</formula>
    </cfRule>
    <cfRule type="cellIs" dxfId="72" priority="132" stopIfTrue="1" operator="equal">
      <formula>"..."</formula>
    </cfRule>
  </conditionalFormatting>
  <conditionalFormatting sqref="Z48:AA64">
    <cfRule type="cellIs" dxfId="71" priority="129" stopIfTrue="1" operator="equal">
      <formula>"."</formula>
    </cfRule>
    <cfRule type="cellIs" dxfId="70" priority="130" stopIfTrue="1" operator="equal">
      <formula>"..."</formula>
    </cfRule>
  </conditionalFormatting>
  <conditionalFormatting sqref="AA68">
    <cfRule type="cellIs" dxfId="69" priority="127" stopIfTrue="1" operator="equal">
      <formula>"."</formula>
    </cfRule>
    <cfRule type="cellIs" dxfId="68" priority="128" stopIfTrue="1" operator="equal">
      <formula>"..."</formula>
    </cfRule>
  </conditionalFormatting>
  <conditionalFormatting sqref="C68:Y68">
    <cfRule type="cellIs" dxfId="67" priority="125" stopIfTrue="1" operator="equal">
      <formula>"."</formula>
    </cfRule>
    <cfRule type="cellIs" dxfId="66" priority="126" stopIfTrue="1" operator="equal">
      <formula>"..."</formula>
    </cfRule>
  </conditionalFormatting>
  <conditionalFormatting sqref="Z68">
    <cfRule type="cellIs" dxfId="65" priority="123" stopIfTrue="1" operator="equal">
      <formula>"."</formula>
    </cfRule>
    <cfRule type="cellIs" dxfId="64" priority="124" stopIfTrue="1" operator="equal">
      <formula>"..."</formula>
    </cfRule>
  </conditionalFormatting>
  <conditionalFormatting sqref="AB68">
    <cfRule type="cellIs" dxfId="63" priority="121" stopIfTrue="1" operator="equal">
      <formula>"."</formula>
    </cfRule>
    <cfRule type="cellIs" dxfId="62" priority="122" stopIfTrue="1" operator="equal">
      <formula>"..."</formula>
    </cfRule>
  </conditionalFormatting>
  <conditionalFormatting sqref="C69:U85 AB69:AB85">
    <cfRule type="cellIs" dxfId="61" priority="119" stopIfTrue="1" operator="equal">
      <formula>"."</formula>
    </cfRule>
    <cfRule type="cellIs" dxfId="60" priority="120" stopIfTrue="1" operator="equal">
      <formula>"..."</formula>
    </cfRule>
  </conditionalFormatting>
  <conditionalFormatting sqref="C69:Y85 AB69:AB85">
    <cfRule type="cellIs" dxfId="59" priority="117" stopIfTrue="1" operator="equal">
      <formula>"."</formula>
    </cfRule>
    <cfRule type="cellIs" dxfId="58" priority="118" stopIfTrue="1" operator="equal">
      <formula>"..."</formula>
    </cfRule>
  </conditionalFormatting>
  <conditionalFormatting sqref="Z69:AA85">
    <cfRule type="cellIs" dxfId="57" priority="115" stopIfTrue="1" operator="equal">
      <formula>"."</formula>
    </cfRule>
    <cfRule type="cellIs" dxfId="56" priority="116" stopIfTrue="1" operator="equal">
      <formula>"..."</formula>
    </cfRule>
  </conditionalFormatting>
  <conditionalFormatting sqref="P44:AC44">
    <cfRule type="cellIs" dxfId="55" priority="41" stopIfTrue="1" operator="equal">
      <formula>"."</formula>
    </cfRule>
    <cfRule type="cellIs" dxfId="54" priority="42" stopIfTrue="1" operator="equal">
      <formula>"..."</formula>
    </cfRule>
  </conditionalFormatting>
  <conditionalFormatting sqref="P44:AC44">
    <cfRule type="cellIs" dxfId="53" priority="39" stopIfTrue="1" operator="equal">
      <formula>"."</formula>
    </cfRule>
    <cfRule type="cellIs" dxfId="52" priority="40" stopIfTrue="1" operator="equal">
      <formula>"..."</formula>
    </cfRule>
  </conditionalFormatting>
  <conditionalFormatting sqref="AC6:AC22">
    <cfRule type="cellIs" dxfId="51" priority="31" stopIfTrue="1" operator="equal">
      <formula>"."</formula>
    </cfRule>
    <cfRule type="cellIs" dxfId="50" priority="32" stopIfTrue="1" operator="equal">
      <formula>"..."</formula>
    </cfRule>
  </conditionalFormatting>
  <conditionalFormatting sqref="AC5">
    <cfRule type="cellIs" dxfId="49" priority="25" stopIfTrue="1" operator="equal">
      <formula>"."</formula>
    </cfRule>
    <cfRule type="cellIs" dxfId="48" priority="26" stopIfTrue="1" operator="equal">
      <formula>"..."</formula>
    </cfRule>
  </conditionalFormatting>
  <conditionalFormatting sqref="AC26">
    <cfRule type="cellIs" dxfId="47" priority="23" stopIfTrue="1" operator="equal">
      <formula>"."</formula>
    </cfRule>
    <cfRule type="cellIs" dxfId="46" priority="24" stopIfTrue="1" operator="equal">
      <formula>"..."</formula>
    </cfRule>
  </conditionalFormatting>
  <conditionalFormatting sqref="AC27:AC43">
    <cfRule type="cellIs" dxfId="45" priority="21" stopIfTrue="1" operator="equal">
      <formula>"."</formula>
    </cfRule>
    <cfRule type="cellIs" dxfId="44" priority="22" stopIfTrue="1" operator="equal">
      <formula>"..."</formula>
    </cfRule>
  </conditionalFormatting>
  <conditionalFormatting sqref="AC47">
    <cfRule type="cellIs" dxfId="43" priority="19" stopIfTrue="1" operator="equal">
      <formula>"."</formula>
    </cfRule>
    <cfRule type="cellIs" dxfId="42" priority="20" stopIfTrue="1" operator="equal">
      <formula>"..."</formula>
    </cfRule>
  </conditionalFormatting>
  <conditionalFormatting sqref="AC48:AC64">
    <cfRule type="cellIs" dxfId="41" priority="17" stopIfTrue="1" operator="equal">
      <formula>"."</formula>
    </cfRule>
    <cfRule type="cellIs" dxfId="40" priority="18" stopIfTrue="1" operator="equal">
      <formula>"..."</formula>
    </cfRule>
  </conditionalFormatting>
  <conditionalFormatting sqref="AC48:AC64">
    <cfRule type="cellIs" dxfId="39" priority="15" stopIfTrue="1" operator="equal">
      <formula>"."</formula>
    </cfRule>
    <cfRule type="cellIs" dxfId="38" priority="16" stopIfTrue="1" operator="equal">
      <formula>"..."</formula>
    </cfRule>
  </conditionalFormatting>
  <conditionalFormatting sqref="AC68">
    <cfRule type="cellIs" dxfId="37" priority="13" stopIfTrue="1" operator="equal">
      <formula>"."</formula>
    </cfRule>
    <cfRule type="cellIs" dxfId="36" priority="14" stopIfTrue="1" operator="equal">
      <formula>"..."</formula>
    </cfRule>
  </conditionalFormatting>
  <conditionalFormatting sqref="AC69:AC85">
    <cfRule type="cellIs" dxfId="35" priority="11" stopIfTrue="1" operator="equal">
      <formula>"."</formula>
    </cfRule>
    <cfRule type="cellIs" dxfId="34" priority="12" stopIfTrue="1" operator="equal">
      <formula>"..."</formula>
    </cfRule>
  </conditionalFormatting>
  <conditionalFormatting sqref="AC69:AC85">
    <cfRule type="cellIs" dxfId="33" priority="9" stopIfTrue="1" operator="equal">
      <formula>"."</formula>
    </cfRule>
    <cfRule type="cellIs" dxfId="32" priority="10" stopIfTrue="1" operator="equal">
      <formula>"..."</formula>
    </cfRule>
  </conditionalFormatting>
  <hyperlinks>
    <hyperlink ref="Y1" location="Inhaltsverzeichnis!A1" display="zum Inhaltsverzeichnis" xr:uid="{00000000-0004-0000-0B00-000000000000}"/>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dimension ref="A1:BF220"/>
  <sheetViews>
    <sheetView workbookViewId="0">
      <selection activeCell="AG9" sqref="AG9"/>
    </sheetView>
  </sheetViews>
  <sheetFormatPr baseColWidth="10" defaultColWidth="11.453125" defaultRowHeight="14.5"/>
  <cols>
    <col min="1" max="1" width="32.54296875" style="82" bestFit="1" customWidth="1"/>
    <col min="2" max="2" width="60.1796875" style="82" bestFit="1" customWidth="1"/>
    <col min="3" max="23" width="9" hidden="1" customWidth="1"/>
    <col min="24" max="28" width="12" hidden="1" customWidth="1"/>
    <col min="29" max="29" width="10.26953125" customWidth="1"/>
    <col min="30" max="30" width="12" customWidth="1"/>
    <col min="31" max="33" width="11.453125" style="82"/>
    <col min="34" max="34" width="19.81640625" style="82" bestFit="1" customWidth="1"/>
    <col min="35" max="16384" width="11.453125" style="82"/>
  </cols>
  <sheetData>
    <row r="1" spans="1:58" ht="15.5">
      <c r="A1" s="139" t="s">
        <v>3474</v>
      </c>
      <c r="B1" s="82" t="s">
        <v>3475</v>
      </c>
      <c r="AH1" s="79" t="s">
        <v>23</v>
      </c>
    </row>
    <row r="4" spans="1:58">
      <c r="A4" s="92" t="s">
        <v>53</v>
      </c>
      <c r="B4" s="146"/>
    </row>
    <row r="5" spans="1:58" ht="13">
      <c r="A5" s="117" t="s">
        <v>3454</v>
      </c>
      <c r="B5" s="137" t="s">
        <v>3076</v>
      </c>
      <c r="C5" s="140">
        <v>1992</v>
      </c>
      <c r="D5" s="7">
        <v>1994</v>
      </c>
      <c r="E5" s="7">
        <v>1995</v>
      </c>
      <c r="F5" s="7">
        <v>1996</v>
      </c>
      <c r="G5" s="7">
        <v>1997</v>
      </c>
      <c r="H5" s="7">
        <v>1998</v>
      </c>
      <c r="I5" s="7">
        <v>1999</v>
      </c>
      <c r="J5" s="7">
        <v>2000</v>
      </c>
      <c r="K5" s="7">
        <v>2001</v>
      </c>
      <c r="L5" s="7">
        <v>2002</v>
      </c>
      <c r="M5" s="7">
        <v>2003</v>
      </c>
      <c r="N5" s="7">
        <v>2004</v>
      </c>
      <c r="O5" s="7">
        <v>2005</v>
      </c>
      <c r="P5" s="7">
        <v>2006</v>
      </c>
      <c r="Q5" s="7">
        <v>2007</v>
      </c>
      <c r="R5" s="7">
        <v>2008</v>
      </c>
      <c r="S5" s="7">
        <v>2009</v>
      </c>
      <c r="T5" s="7">
        <v>2010</v>
      </c>
      <c r="U5" s="7">
        <v>2011</v>
      </c>
      <c r="V5" s="7">
        <v>2012</v>
      </c>
      <c r="W5" s="7">
        <v>2013</v>
      </c>
      <c r="X5" s="7">
        <v>2014</v>
      </c>
      <c r="Y5" s="7">
        <v>2015</v>
      </c>
      <c r="Z5" s="7">
        <v>2016</v>
      </c>
      <c r="AA5" s="7">
        <v>2017</v>
      </c>
      <c r="AB5" s="7">
        <v>2018</v>
      </c>
      <c r="AC5" s="7">
        <v>2019</v>
      </c>
      <c r="AD5" s="7"/>
    </row>
    <row r="6" spans="1:58">
      <c r="A6" s="70" t="s">
        <v>3067</v>
      </c>
      <c r="B6" s="66"/>
      <c r="C6" s="11">
        <v>39877.827184937087</v>
      </c>
      <c r="D6" s="11">
        <v>42038.273434270464</v>
      </c>
      <c r="E6" s="11">
        <v>43460.480734751283</v>
      </c>
      <c r="F6" s="11">
        <v>43985.036390385998</v>
      </c>
      <c r="G6" s="11">
        <v>45057.886639207871</v>
      </c>
      <c r="H6" s="11">
        <v>45471.949538715293</v>
      </c>
      <c r="I6" s="11">
        <v>44878.343630014955</v>
      </c>
      <c r="J6" s="11">
        <v>44874.377352008873</v>
      </c>
      <c r="K6" s="11">
        <v>46246.607035221336</v>
      </c>
      <c r="L6" s="11">
        <v>46006.913213595435</v>
      </c>
      <c r="M6" s="11">
        <v>47159.126033952998</v>
      </c>
      <c r="N6" s="11">
        <v>48336.795313763745</v>
      </c>
      <c r="O6" s="11">
        <v>48601.936194568458</v>
      </c>
      <c r="P6" s="11">
        <v>49721.741914825485</v>
      </c>
      <c r="Q6" s="11">
        <v>49821.058040329917</v>
      </c>
      <c r="R6" s="11">
        <v>50718.326790423969</v>
      </c>
      <c r="S6" s="11">
        <v>49021.196295864451</v>
      </c>
      <c r="T6" s="11">
        <v>50261.407881586121</v>
      </c>
      <c r="U6" s="11">
        <v>51610.13894945971</v>
      </c>
      <c r="V6" s="11">
        <v>53236.377235596163</v>
      </c>
      <c r="W6" s="11">
        <v>54020.496893477131</v>
      </c>
      <c r="X6" s="11">
        <v>55674.732900082687</v>
      </c>
      <c r="Y6" s="11">
        <v>56393.729151488173</v>
      </c>
      <c r="Z6" s="11">
        <v>57150.76543052202</v>
      </c>
      <c r="AA6" s="11">
        <v>59034.004129587956</v>
      </c>
      <c r="AB6" s="11">
        <v>60190.502442329947</v>
      </c>
      <c r="AC6" s="11">
        <v>61991.642234056497</v>
      </c>
      <c r="AD6" s="11"/>
    </row>
    <row r="7" spans="1:58" customFormat="1">
      <c r="A7" s="142" t="s">
        <v>3455</v>
      </c>
      <c r="B7" s="143" t="s">
        <v>3089</v>
      </c>
      <c r="C7" s="11">
        <v>36876.684710999631</v>
      </c>
      <c r="D7" s="11">
        <v>40240.105989061383</v>
      </c>
      <c r="E7" s="11">
        <v>40803.930639799866</v>
      </c>
      <c r="F7" s="11">
        <v>39869.30568110109</v>
      </c>
      <c r="G7" s="11">
        <v>42839.288808789373</v>
      </c>
      <c r="H7" s="11">
        <v>45392.244385548889</v>
      </c>
      <c r="I7" s="11">
        <v>42285.311565002332</v>
      </c>
      <c r="J7" s="11">
        <v>38990.177841906712</v>
      </c>
      <c r="K7" s="11">
        <v>39163.768090456688</v>
      </c>
      <c r="L7" s="11">
        <v>43109.185316519812</v>
      </c>
      <c r="M7" s="11">
        <v>45035.49826657815</v>
      </c>
      <c r="N7" s="11">
        <v>48269.940360069115</v>
      </c>
      <c r="O7" s="11">
        <v>48019.895307123508</v>
      </c>
      <c r="P7" s="11">
        <v>48359.770664118485</v>
      </c>
      <c r="Q7" s="11">
        <v>47859.385355984225</v>
      </c>
      <c r="R7" s="11">
        <v>48740.356756379384</v>
      </c>
      <c r="S7" s="11">
        <v>47221.04948370187</v>
      </c>
      <c r="T7" s="11">
        <v>48096.5228349811</v>
      </c>
      <c r="U7" s="11">
        <v>48793.05917180868</v>
      </c>
      <c r="V7" s="11">
        <v>49641.126322119642</v>
      </c>
      <c r="W7" s="11">
        <v>49415.018110894402</v>
      </c>
      <c r="X7" s="11">
        <v>49407.883166370673</v>
      </c>
      <c r="Y7" s="11">
        <v>51417.672246010123</v>
      </c>
      <c r="Z7" s="11">
        <v>51916.365944934507</v>
      </c>
      <c r="AA7" s="11">
        <v>55307.246280220606</v>
      </c>
      <c r="AB7" s="11">
        <v>55699.388314009739</v>
      </c>
      <c r="AC7" s="11">
        <v>56276.352445740202</v>
      </c>
      <c r="AD7" s="11"/>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row>
    <row r="8" spans="1:58">
      <c r="A8" s="66" t="s">
        <v>3456</v>
      </c>
      <c r="B8" s="68" t="s">
        <v>3092</v>
      </c>
      <c r="C8" s="11">
        <v>41947.300869698483</v>
      </c>
      <c r="D8" s="11">
        <v>44335.681587314146</v>
      </c>
      <c r="E8" s="11">
        <v>46170.473818104729</v>
      </c>
      <c r="F8" s="11">
        <v>46485.855855257476</v>
      </c>
      <c r="G8" s="11">
        <v>47408.533092521589</v>
      </c>
      <c r="H8" s="11">
        <v>47669.198749173956</v>
      </c>
      <c r="I8" s="11">
        <v>47792.991935538201</v>
      </c>
      <c r="J8" s="11">
        <v>46363.440749045272</v>
      </c>
      <c r="K8" s="11">
        <v>47792.541547389286</v>
      </c>
      <c r="L8" s="11">
        <v>46355.651821120548</v>
      </c>
      <c r="M8" s="11">
        <v>48957.103473869771</v>
      </c>
      <c r="N8" s="11">
        <v>48876.591757828472</v>
      </c>
      <c r="O8" s="11">
        <v>49379.937366078782</v>
      </c>
      <c r="P8" s="11">
        <v>50676.365895646988</v>
      </c>
      <c r="Q8" s="11">
        <v>49724.802535722505</v>
      </c>
      <c r="R8" s="11">
        <v>52009.943522811976</v>
      </c>
      <c r="S8" s="11">
        <v>51963.092770554613</v>
      </c>
      <c r="T8" s="11">
        <v>51843.854344848478</v>
      </c>
      <c r="U8" s="11">
        <v>53637.371714643297</v>
      </c>
      <c r="V8" s="11">
        <v>53939.593349795054</v>
      </c>
      <c r="W8" s="11">
        <v>56139.872910111662</v>
      </c>
      <c r="X8" s="11">
        <v>56500.844559056022</v>
      </c>
      <c r="Y8" s="11">
        <v>56182.537518670426</v>
      </c>
      <c r="Z8" s="11">
        <v>57777.955562876123</v>
      </c>
      <c r="AA8" s="11">
        <v>58617.914524791959</v>
      </c>
      <c r="AB8" s="11">
        <v>61307.880850082176</v>
      </c>
      <c r="AC8" s="11">
        <v>62224.913851332007</v>
      </c>
      <c r="AD8" s="11"/>
    </row>
    <row r="9" spans="1:58" customFormat="1">
      <c r="A9" s="142" t="s">
        <v>3457</v>
      </c>
      <c r="B9" s="143" t="s">
        <v>3095</v>
      </c>
      <c r="C9" s="11">
        <v>41503.095975232201</v>
      </c>
      <c r="D9" s="11">
        <v>42405.941020058694</v>
      </c>
      <c r="E9" s="11">
        <v>44576.375446294143</v>
      </c>
      <c r="F9" s="11">
        <v>46086.555838193854</v>
      </c>
      <c r="G9" s="11">
        <v>48081.086029661798</v>
      </c>
      <c r="H9" s="11">
        <v>47773.793402777774</v>
      </c>
      <c r="I9" s="11">
        <v>47160.553975094961</v>
      </c>
      <c r="J9" s="11">
        <v>47702.03981488532</v>
      </c>
      <c r="K9" s="11">
        <v>49099.903335764066</v>
      </c>
      <c r="L9" s="11">
        <v>50457.197742826276</v>
      </c>
      <c r="M9" s="11">
        <v>52694.277121486579</v>
      </c>
      <c r="N9" s="11">
        <v>52401.505129530502</v>
      </c>
      <c r="O9" s="11">
        <v>53735.975609756097</v>
      </c>
      <c r="P9" s="11">
        <v>53086.298547261613</v>
      </c>
      <c r="Q9" s="11">
        <v>53892.836208873821</v>
      </c>
      <c r="R9" s="11">
        <v>53038.892790745711</v>
      </c>
      <c r="S9" s="11">
        <v>51296.682331370437</v>
      </c>
      <c r="T9" s="11">
        <v>53609.807321302113</v>
      </c>
      <c r="U9" s="11">
        <v>54347.285466906105</v>
      </c>
      <c r="V9" s="11">
        <v>55845.202639918032</v>
      </c>
      <c r="W9" s="11">
        <v>58417.349826178353</v>
      </c>
      <c r="X9" s="11">
        <v>57591.416358029732</v>
      </c>
      <c r="Y9" s="11">
        <v>59957.164543061546</v>
      </c>
      <c r="Z9" s="11">
        <v>57600.234513028947</v>
      </c>
      <c r="AA9" s="11">
        <v>63591.675558636365</v>
      </c>
      <c r="AB9" s="11">
        <v>65301.281512444504</v>
      </c>
      <c r="AC9" s="11">
        <v>65938.551835659106</v>
      </c>
      <c r="AD9" s="11"/>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row>
    <row r="10" spans="1:58">
      <c r="A10" s="66" t="s">
        <v>3458</v>
      </c>
      <c r="B10" s="68" t="s">
        <v>3092</v>
      </c>
      <c r="C10" s="11">
        <v>36787.935890823974</v>
      </c>
      <c r="D10" s="11">
        <v>36433.884046834239</v>
      </c>
      <c r="E10" s="11">
        <v>38330.313617159569</v>
      </c>
      <c r="F10" s="11">
        <v>39665.426904863525</v>
      </c>
      <c r="G10" s="11">
        <v>40829.22347733489</v>
      </c>
      <c r="H10" s="11">
        <v>40971.790868427714</v>
      </c>
      <c r="I10" s="11">
        <v>39153.548167383247</v>
      </c>
      <c r="J10" s="11">
        <v>40701.728544816535</v>
      </c>
      <c r="K10" s="11">
        <v>40572.197559458706</v>
      </c>
      <c r="L10" s="11">
        <v>41573.539024709113</v>
      </c>
      <c r="M10" s="11">
        <v>44597.792778789357</v>
      </c>
      <c r="N10" s="11">
        <v>43501.715669784033</v>
      </c>
      <c r="O10" s="11">
        <v>44260.916061798904</v>
      </c>
      <c r="P10" s="11">
        <v>46697.868755407806</v>
      </c>
      <c r="Q10" s="11">
        <v>47861.846814602723</v>
      </c>
      <c r="R10" s="11">
        <v>46746.880608957028</v>
      </c>
      <c r="S10" s="11">
        <v>45156.174977161187</v>
      </c>
      <c r="T10" s="11">
        <v>46720.291456005441</v>
      </c>
      <c r="U10" s="11">
        <v>49021.577179107284</v>
      </c>
      <c r="V10" s="11">
        <v>49525.647176620289</v>
      </c>
      <c r="W10" s="11">
        <v>51756.66078288859</v>
      </c>
      <c r="X10" s="11">
        <v>54584.697200808012</v>
      </c>
      <c r="Y10" s="11">
        <v>56233.448190991869</v>
      </c>
      <c r="Z10" s="11">
        <v>55985.225367393228</v>
      </c>
      <c r="AA10" s="11">
        <v>57881.42636258214</v>
      </c>
      <c r="AB10" s="11">
        <v>58000.29991752268</v>
      </c>
      <c r="AC10" s="11">
        <v>58913.291948146791</v>
      </c>
      <c r="AD10" s="11"/>
    </row>
    <row r="11" spans="1:58" customFormat="1">
      <c r="A11" s="144" t="s">
        <v>3459</v>
      </c>
      <c r="B11" s="145" t="s">
        <v>3089</v>
      </c>
      <c r="C11" s="11">
        <v>41286.598675297311</v>
      </c>
      <c r="D11" s="11">
        <v>43352.31369633897</v>
      </c>
      <c r="E11" s="11">
        <v>46178.900863264134</v>
      </c>
      <c r="F11" s="11">
        <v>47350.464765381963</v>
      </c>
      <c r="G11" s="11">
        <v>46121.411864767171</v>
      </c>
      <c r="H11" s="11">
        <v>46612.717782323482</v>
      </c>
      <c r="I11" s="11">
        <v>43415.632840814047</v>
      </c>
      <c r="J11" s="11">
        <v>46847.941701167998</v>
      </c>
      <c r="K11" s="11">
        <v>48761.534195001434</v>
      </c>
      <c r="L11" s="11">
        <v>48815.323659565707</v>
      </c>
      <c r="M11" s="11">
        <v>48776.216254974373</v>
      </c>
      <c r="N11" s="11">
        <v>68089.176102100697</v>
      </c>
      <c r="O11" s="11">
        <v>47769.283424001151</v>
      </c>
      <c r="P11" s="11">
        <v>52364.180778694463</v>
      </c>
      <c r="Q11" s="11">
        <v>47570.210784577095</v>
      </c>
      <c r="R11" s="11">
        <v>51286.91310441486</v>
      </c>
      <c r="S11" s="11">
        <v>48279.256171849949</v>
      </c>
      <c r="T11" s="11">
        <v>51647.512300833085</v>
      </c>
      <c r="U11" s="11">
        <v>53315.994047097956</v>
      </c>
      <c r="V11" s="11">
        <v>55575.138854927165</v>
      </c>
      <c r="W11" s="11">
        <v>56080.523793872926</v>
      </c>
      <c r="X11" s="11">
        <v>57387.314879961559</v>
      </c>
      <c r="Y11" s="11">
        <v>60595.190449313282</v>
      </c>
      <c r="Z11" s="11">
        <v>61183.552664582043</v>
      </c>
      <c r="AA11" s="11">
        <v>65472.094939838469</v>
      </c>
      <c r="AB11" s="11">
        <v>67276.402990434537</v>
      </c>
      <c r="AC11" s="11">
        <v>66131.642338677528</v>
      </c>
      <c r="AD11" s="11"/>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row>
    <row r="12" spans="1:58" customFormat="1">
      <c r="A12" s="8" t="s">
        <v>3460</v>
      </c>
      <c r="B12" s="1" t="s">
        <v>3095</v>
      </c>
      <c r="C12" s="11">
        <v>36573.721229732844</v>
      </c>
      <c r="D12" s="11">
        <v>39423.858742463395</v>
      </c>
      <c r="E12" s="11">
        <v>41702.632063933524</v>
      </c>
      <c r="F12" s="11">
        <v>42893.177782571896</v>
      </c>
      <c r="G12" s="11">
        <v>43216.077650572413</v>
      </c>
      <c r="H12" s="11">
        <v>43095.703801434815</v>
      </c>
      <c r="I12" s="11">
        <v>46254.842693707753</v>
      </c>
      <c r="J12" s="11">
        <v>45693.439944704514</v>
      </c>
      <c r="K12" s="11">
        <v>42852.165858100576</v>
      </c>
      <c r="L12" s="11">
        <v>44890.877231069833</v>
      </c>
      <c r="M12" s="11">
        <v>43635.590310295316</v>
      </c>
      <c r="N12" s="11">
        <v>44464.259499305015</v>
      </c>
      <c r="O12" s="11">
        <v>49821.908413603916</v>
      </c>
      <c r="P12" s="11">
        <v>57547.586892066007</v>
      </c>
      <c r="Q12" s="11">
        <v>58716.691559728104</v>
      </c>
      <c r="R12" s="11">
        <v>47355.196940726579</v>
      </c>
      <c r="S12" s="11">
        <v>46529.990678056754</v>
      </c>
      <c r="T12" s="11">
        <v>47334.525421923267</v>
      </c>
      <c r="U12" s="11">
        <v>48944.475117511007</v>
      </c>
      <c r="V12" s="11">
        <v>50223.622304347184</v>
      </c>
      <c r="W12" s="11">
        <v>51815.004927122711</v>
      </c>
      <c r="X12" s="11">
        <v>52973.059947153219</v>
      </c>
      <c r="Y12" s="11">
        <v>53659.963866570703</v>
      </c>
      <c r="Z12" s="11">
        <v>54909.367088607592</v>
      </c>
      <c r="AA12" s="11">
        <v>57014.868990982031</v>
      </c>
      <c r="AB12" s="11">
        <v>58618.249823570928</v>
      </c>
      <c r="AC12" s="11">
        <v>60089.833952217472</v>
      </c>
      <c r="AD12" s="11"/>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row>
    <row r="13" spans="1:58" customFormat="1">
      <c r="A13" s="8" t="s">
        <v>3461</v>
      </c>
      <c r="B13" s="1" t="s">
        <v>3089</v>
      </c>
      <c r="C13" s="11">
        <v>31913.218234435673</v>
      </c>
      <c r="D13" s="11">
        <v>34395.064500835892</v>
      </c>
      <c r="E13" s="11">
        <v>35452.782787140102</v>
      </c>
      <c r="F13" s="11">
        <v>35461.107746313479</v>
      </c>
      <c r="G13" s="11">
        <v>37766.881368132345</v>
      </c>
      <c r="H13" s="11">
        <v>38934.503498220212</v>
      </c>
      <c r="I13" s="11">
        <v>38916.22621241898</v>
      </c>
      <c r="J13" s="11">
        <v>41189.315653666185</v>
      </c>
      <c r="K13" s="11">
        <v>42658.142581697728</v>
      </c>
      <c r="L13" s="11">
        <v>42072.385527847255</v>
      </c>
      <c r="M13" s="11">
        <v>43339.760763744765</v>
      </c>
      <c r="N13" s="11">
        <v>44289.204909486063</v>
      </c>
      <c r="O13" s="11">
        <v>43645.939419720489</v>
      </c>
      <c r="P13" s="11">
        <v>44834.399652152308</v>
      </c>
      <c r="Q13" s="11">
        <v>46312.489294540836</v>
      </c>
      <c r="R13" s="11">
        <v>47988.054442781984</v>
      </c>
      <c r="S13" s="11">
        <v>46959.351609170975</v>
      </c>
      <c r="T13" s="11">
        <v>48079.337746803343</v>
      </c>
      <c r="U13" s="11">
        <v>47810.726059339075</v>
      </c>
      <c r="V13" s="11">
        <v>50513.189884347092</v>
      </c>
      <c r="W13" s="11">
        <v>50095.364525171499</v>
      </c>
      <c r="X13" s="11">
        <v>53102.770746546506</v>
      </c>
      <c r="Y13" s="11">
        <v>54352.172103018791</v>
      </c>
      <c r="Z13" s="11">
        <v>54525.735942182262</v>
      </c>
      <c r="AA13" s="11">
        <v>56152.072769669037</v>
      </c>
      <c r="AB13" s="11">
        <v>55584.474536226808</v>
      </c>
      <c r="AC13" s="11">
        <v>58170.873702515579</v>
      </c>
      <c r="AD13" s="11"/>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row>
    <row r="14" spans="1:58" customFormat="1">
      <c r="A14" s="141" t="s">
        <v>3462</v>
      </c>
      <c r="B14" s="9" t="s">
        <v>3095</v>
      </c>
      <c r="C14" s="11">
        <v>34425.826504662335</v>
      </c>
      <c r="D14" s="11">
        <v>35818.593555106141</v>
      </c>
      <c r="E14" s="11">
        <v>36785.351494166905</v>
      </c>
      <c r="F14" s="11">
        <v>38327.082430023598</v>
      </c>
      <c r="G14" s="11">
        <v>39319.511811595075</v>
      </c>
      <c r="H14" s="11">
        <v>39454.82593037215</v>
      </c>
      <c r="I14" s="11">
        <v>38920.946089921163</v>
      </c>
      <c r="J14" s="11">
        <v>39305.93129680257</v>
      </c>
      <c r="K14" s="11">
        <v>41287.775020283487</v>
      </c>
      <c r="L14" s="11">
        <v>41361.211627405406</v>
      </c>
      <c r="M14" s="11">
        <v>41205.782333654308</v>
      </c>
      <c r="N14" s="11">
        <v>40698.42760774363</v>
      </c>
      <c r="O14" s="11">
        <v>41571.40940252263</v>
      </c>
      <c r="P14" s="11">
        <v>41377.51096744401</v>
      </c>
      <c r="Q14" s="11">
        <v>42228.757379270297</v>
      </c>
      <c r="R14" s="11">
        <v>42202.130846945744</v>
      </c>
      <c r="S14" s="11">
        <v>41535.30784419315</v>
      </c>
      <c r="T14" s="11">
        <v>42477.785348011617</v>
      </c>
      <c r="U14" s="11">
        <v>43568.048243289399</v>
      </c>
      <c r="V14" s="11">
        <v>45318.945844193448</v>
      </c>
      <c r="W14" s="11">
        <v>46798.918120898263</v>
      </c>
      <c r="X14" s="11">
        <v>48091.414003459889</v>
      </c>
      <c r="Y14" s="11">
        <v>49192.427817099204</v>
      </c>
      <c r="Z14" s="11">
        <v>49486.029135442222</v>
      </c>
      <c r="AA14" s="11">
        <v>51455.162554157432</v>
      </c>
      <c r="AB14" s="11">
        <v>52839.940895905085</v>
      </c>
      <c r="AC14" s="11">
        <v>54663.008796136601</v>
      </c>
      <c r="AD14" s="11"/>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row>
    <row r="15" spans="1:58">
      <c r="A15" s="66" t="s">
        <v>3463</v>
      </c>
      <c r="B15" s="68" t="s">
        <v>3092</v>
      </c>
      <c r="C15" s="11">
        <v>40777.83941713821</v>
      </c>
      <c r="D15" s="11">
        <v>43770.37133019881</v>
      </c>
      <c r="E15" s="11">
        <v>45701.673265590536</v>
      </c>
      <c r="F15" s="11">
        <v>47470.628254204377</v>
      </c>
      <c r="G15" s="11">
        <v>48964.485420474077</v>
      </c>
      <c r="H15" s="11">
        <v>49130.324243997631</v>
      </c>
      <c r="I15" s="11">
        <v>47640.519026046582</v>
      </c>
      <c r="J15" s="11">
        <v>46630.650255963403</v>
      </c>
      <c r="K15" s="11">
        <v>49967.015932490009</v>
      </c>
      <c r="L15" s="11">
        <v>49342.216411906673</v>
      </c>
      <c r="M15" s="11">
        <v>50089.216874105077</v>
      </c>
      <c r="N15" s="11">
        <v>50502.209379937303</v>
      </c>
      <c r="O15" s="11">
        <v>54018.952261755767</v>
      </c>
      <c r="P15" s="11">
        <v>54346.85982104815</v>
      </c>
      <c r="Q15" s="11">
        <v>55978.323468916598</v>
      </c>
      <c r="R15" s="11">
        <v>55444.419641011649</v>
      </c>
      <c r="S15" s="11">
        <v>53960.394809840436</v>
      </c>
      <c r="T15" s="11">
        <v>55999.717657219255</v>
      </c>
      <c r="U15" s="11">
        <v>56969.656992084427</v>
      </c>
      <c r="V15" s="11">
        <v>57587.553509409583</v>
      </c>
      <c r="W15" s="11">
        <v>58440.439276485791</v>
      </c>
      <c r="X15" s="11">
        <v>60537.148951297546</v>
      </c>
      <c r="Y15" s="11">
        <v>60188.492332745293</v>
      </c>
      <c r="Z15" s="11">
        <v>61966.07750148201</v>
      </c>
      <c r="AA15" s="11">
        <v>61505.131668307273</v>
      </c>
      <c r="AB15" s="11">
        <v>63997.574328948373</v>
      </c>
      <c r="AC15" s="11">
        <v>65184.351246076461</v>
      </c>
      <c r="AD15" s="11"/>
    </row>
    <row r="16" spans="1:58">
      <c r="A16" s="66" t="s">
        <v>3464</v>
      </c>
      <c r="B16" s="68" t="s">
        <v>3092</v>
      </c>
      <c r="C16" s="11">
        <v>32657.034027425092</v>
      </c>
      <c r="D16" s="11">
        <v>33925.292529252918</v>
      </c>
      <c r="E16" s="11">
        <v>35152.675118703803</v>
      </c>
      <c r="F16" s="11">
        <v>36646.914849352623</v>
      </c>
      <c r="G16" s="11">
        <v>37092.134667703074</v>
      </c>
      <c r="H16" s="11">
        <v>37722.690303414012</v>
      </c>
      <c r="I16" s="11">
        <v>36992.88306215615</v>
      </c>
      <c r="J16" s="11">
        <v>37710.629067245114</v>
      </c>
      <c r="K16" s="11">
        <v>38726.360799722643</v>
      </c>
      <c r="L16" s="11">
        <v>39682.540428732609</v>
      </c>
      <c r="M16" s="11">
        <v>41195.809715146737</v>
      </c>
      <c r="N16" s="11">
        <v>42101.676698194322</v>
      </c>
      <c r="O16" s="11">
        <v>41975.430446131373</v>
      </c>
      <c r="P16" s="11">
        <v>43293.425886169549</v>
      </c>
      <c r="Q16" s="11">
        <v>44141.619921609126</v>
      </c>
      <c r="R16" s="11">
        <v>44307.942104286507</v>
      </c>
      <c r="S16" s="11">
        <v>43662.72025797535</v>
      </c>
      <c r="T16" s="11">
        <v>45012.927333070293</v>
      </c>
      <c r="U16" s="11">
        <v>49465.674014165168</v>
      </c>
      <c r="V16" s="11">
        <v>47761.337868480725</v>
      </c>
      <c r="W16" s="11">
        <v>49724.122465358923</v>
      </c>
      <c r="X16" s="11">
        <v>50396.964555052793</v>
      </c>
      <c r="Y16" s="11">
        <v>48572.513909018657</v>
      </c>
      <c r="Z16" s="11">
        <v>49461.448275862065</v>
      </c>
      <c r="AA16" s="11">
        <v>51574.103920277856</v>
      </c>
      <c r="AB16" s="11">
        <v>52318.783187831868</v>
      </c>
      <c r="AC16" s="11">
        <v>55714.82729570345</v>
      </c>
      <c r="AD16" s="11"/>
    </row>
    <row r="17" spans="1:58">
      <c r="A17" s="66" t="s">
        <v>3465</v>
      </c>
      <c r="B17" s="68" t="s">
        <v>3092</v>
      </c>
      <c r="C17" s="11">
        <v>39569.516773646603</v>
      </c>
      <c r="D17" s="11">
        <v>43576.066603579842</v>
      </c>
      <c r="E17" s="11">
        <v>43782.153455274471</v>
      </c>
      <c r="F17" s="11">
        <v>42908.038743301055</v>
      </c>
      <c r="G17" s="11">
        <v>43925.395165153124</v>
      </c>
      <c r="H17" s="11">
        <v>44570.774520977626</v>
      </c>
      <c r="I17" s="11">
        <v>45615.043069843501</v>
      </c>
      <c r="J17" s="11">
        <v>45149.955868570236</v>
      </c>
      <c r="K17" s="11">
        <v>47479.926728743696</v>
      </c>
      <c r="L17" s="11">
        <v>47688.493131030518</v>
      </c>
      <c r="M17" s="11">
        <v>49215.625981125457</v>
      </c>
      <c r="N17" s="11">
        <v>46900.514468859401</v>
      </c>
      <c r="O17" s="11">
        <v>46808.507892019472</v>
      </c>
      <c r="P17" s="11">
        <v>47379.693240264518</v>
      </c>
      <c r="Q17" s="11">
        <v>47529.715972901489</v>
      </c>
      <c r="R17" s="11">
        <v>49187.842648629405</v>
      </c>
      <c r="S17" s="11">
        <v>46467.894586180984</v>
      </c>
      <c r="T17" s="11">
        <v>47779.568391958448</v>
      </c>
      <c r="U17" s="11">
        <v>51310.614815412038</v>
      </c>
      <c r="V17" s="11">
        <v>56398.647267426873</v>
      </c>
      <c r="W17" s="11">
        <v>54573.190453341856</v>
      </c>
      <c r="X17" s="11">
        <v>55940.844394264022</v>
      </c>
      <c r="Y17" s="11">
        <v>56296.478455863493</v>
      </c>
      <c r="Z17" s="11">
        <v>57125.906042615694</v>
      </c>
      <c r="AA17" s="11">
        <v>59775.91767777608</v>
      </c>
      <c r="AB17" s="11">
        <v>59424.7389718739</v>
      </c>
      <c r="AC17" s="11">
        <v>62168.000327949499</v>
      </c>
      <c r="AD17" s="11"/>
    </row>
    <row r="18" spans="1:58" customFormat="1">
      <c r="A18" s="144" t="s">
        <v>3466</v>
      </c>
      <c r="B18" s="145" t="s">
        <v>3089</v>
      </c>
      <c r="C18" s="11">
        <v>37599.117046827057</v>
      </c>
      <c r="D18" s="11">
        <v>39314.286518514353</v>
      </c>
      <c r="E18" s="11">
        <v>41403.296409419119</v>
      </c>
      <c r="F18" s="11">
        <v>41856.142361887723</v>
      </c>
      <c r="G18" s="11">
        <v>43064.003406920987</v>
      </c>
      <c r="H18" s="11">
        <v>44371.926173393942</v>
      </c>
      <c r="I18" s="11">
        <v>42969.935480416563</v>
      </c>
      <c r="J18" s="11">
        <v>41670.226848006641</v>
      </c>
      <c r="K18" s="11">
        <v>42937.348418306479</v>
      </c>
      <c r="L18" s="11">
        <v>41553.557973217707</v>
      </c>
      <c r="M18" s="11">
        <v>42398.260312716797</v>
      </c>
      <c r="N18" s="11">
        <v>42753.357427683608</v>
      </c>
      <c r="O18" s="11">
        <v>42264.661107144297</v>
      </c>
      <c r="P18" s="11">
        <v>43407.895974100997</v>
      </c>
      <c r="Q18" s="11">
        <v>43491.915657478829</v>
      </c>
      <c r="R18" s="11">
        <v>44303.796659552994</v>
      </c>
      <c r="S18" s="11">
        <v>44225.988556573597</v>
      </c>
      <c r="T18" s="11">
        <v>44898.416987432771</v>
      </c>
      <c r="U18" s="11">
        <v>45746.835601204533</v>
      </c>
      <c r="V18" s="11">
        <v>47404.874390701159</v>
      </c>
      <c r="W18" s="11">
        <v>48553.063328241245</v>
      </c>
      <c r="X18" s="11">
        <v>51387.684911242606</v>
      </c>
      <c r="Y18" s="11">
        <v>50841.262130026596</v>
      </c>
      <c r="Z18" s="11">
        <v>51336.197611240095</v>
      </c>
      <c r="AA18" s="11">
        <v>53823.493293028529</v>
      </c>
      <c r="AB18" s="11">
        <v>55422.07013335215</v>
      </c>
      <c r="AC18" s="11">
        <v>57773.314855359386</v>
      </c>
      <c r="AD18" s="11"/>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row>
    <row r="19" spans="1:58" customFormat="1">
      <c r="A19" s="141" t="s">
        <v>3467</v>
      </c>
      <c r="B19" s="9" t="s">
        <v>3095</v>
      </c>
      <c r="C19" s="11">
        <v>44612.353749230249</v>
      </c>
      <c r="D19" s="11">
        <v>47362.303116465264</v>
      </c>
      <c r="E19" s="11">
        <v>47853.948145959519</v>
      </c>
      <c r="F19" s="11">
        <v>48245.44767591876</v>
      </c>
      <c r="G19" s="11">
        <v>48202.879749746993</v>
      </c>
      <c r="H19" s="11">
        <v>47741.622574955902</v>
      </c>
      <c r="I19" s="11">
        <v>45970.698823655803</v>
      </c>
      <c r="J19" s="11">
        <v>47497.840527141962</v>
      </c>
      <c r="K19" s="11">
        <v>49047.318500758083</v>
      </c>
      <c r="L19" s="11">
        <v>47786.256155450072</v>
      </c>
      <c r="M19" s="11">
        <v>48089.175229999462</v>
      </c>
      <c r="N19" s="11">
        <v>48551.986460003565</v>
      </c>
      <c r="O19" s="11">
        <v>48402.475145636272</v>
      </c>
      <c r="P19" s="11">
        <v>50276.829116290661</v>
      </c>
      <c r="Q19" s="11">
        <v>48631.285013245317</v>
      </c>
      <c r="R19" s="11">
        <v>51904.483194514185</v>
      </c>
      <c r="S19" s="11">
        <v>50080.350525352056</v>
      </c>
      <c r="T19" s="11">
        <v>49768.137987708396</v>
      </c>
      <c r="U19" s="11">
        <v>51057.004250203921</v>
      </c>
      <c r="V19" s="11">
        <v>52538.609758800907</v>
      </c>
      <c r="W19" s="11">
        <v>52655.135755387186</v>
      </c>
      <c r="X19" s="11">
        <v>55949.362513972577</v>
      </c>
      <c r="Y19" s="11">
        <v>57323.963823819024</v>
      </c>
      <c r="Z19" s="11">
        <v>58821.159873338787</v>
      </c>
      <c r="AA19" s="11">
        <v>59857.398201418764</v>
      </c>
      <c r="AB19" s="11">
        <v>60946.368116900499</v>
      </c>
      <c r="AC19" s="11">
        <v>63491.096927230457</v>
      </c>
      <c r="AD19" s="11"/>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row>
    <row r="20" spans="1:58">
      <c r="A20" s="66" t="s">
        <v>3468</v>
      </c>
      <c r="B20" s="68" t="s">
        <v>3092</v>
      </c>
      <c r="C20" s="11">
        <v>48528.553779203779</v>
      </c>
      <c r="D20" s="11">
        <v>49838.036809815952</v>
      </c>
      <c r="E20" s="11">
        <v>51701.764037114459</v>
      </c>
      <c r="F20" s="11">
        <v>48236.287692815007</v>
      </c>
      <c r="G20" s="11">
        <v>48201.61290322581</v>
      </c>
      <c r="H20" s="11">
        <v>48341.139791183297</v>
      </c>
      <c r="I20" s="11">
        <v>48183.992147764788</v>
      </c>
      <c r="J20" s="11">
        <v>47981.944492210336</v>
      </c>
      <c r="K20" s="11">
        <v>50248.613055425936</v>
      </c>
      <c r="L20" s="11">
        <v>46050.411324130429</v>
      </c>
      <c r="M20" s="11">
        <v>47329.621619689366</v>
      </c>
      <c r="N20" s="11">
        <v>47553.439402725424</v>
      </c>
      <c r="O20" s="11">
        <v>54229.953392785057</v>
      </c>
      <c r="P20" s="11">
        <v>51774.731450260711</v>
      </c>
      <c r="Q20" s="11">
        <v>52830.621816716135</v>
      </c>
      <c r="R20" s="11">
        <v>61214.808144663337</v>
      </c>
      <c r="S20" s="11">
        <v>56009.90557304203</v>
      </c>
      <c r="T20" s="11">
        <v>58960.795040116704</v>
      </c>
      <c r="U20" s="11">
        <v>57146.702800361338</v>
      </c>
      <c r="V20" s="11">
        <v>58686.861235065502</v>
      </c>
      <c r="W20" s="11">
        <v>60295.501152387355</v>
      </c>
      <c r="X20" s="11">
        <v>64242.567222910438</v>
      </c>
      <c r="Y20" s="11">
        <v>64056.328525319572</v>
      </c>
      <c r="Z20" s="11">
        <v>65682.416170536177</v>
      </c>
      <c r="AA20" s="11">
        <v>63284.124946512617</v>
      </c>
      <c r="AB20" s="11">
        <v>64663.522899552234</v>
      </c>
      <c r="AC20" s="11">
        <v>71133.021077283352</v>
      </c>
      <c r="AD20" s="11"/>
    </row>
    <row r="21" spans="1:58" customFormat="1">
      <c r="A21" s="144" t="s">
        <v>3469</v>
      </c>
      <c r="B21" s="145" t="s">
        <v>3095</v>
      </c>
      <c r="C21" s="11">
        <v>45208.342150431454</v>
      </c>
      <c r="D21" s="11">
        <v>46508.736211279436</v>
      </c>
      <c r="E21" s="11">
        <v>46950.127617283666</v>
      </c>
      <c r="F21" s="11">
        <v>48017.738334324407</v>
      </c>
      <c r="G21" s="11">
        <v>49454.609603387056</v>
      </c>
      <c r="H21" s="11">
        <v>50109.371897544515</v>
      </c>
      <c r="I21" s="11">
        <v>50148.315119386447</v>
      </c>
      <c r="J21" s="11">
        <v>49172.981739295275</v>
      </c>
      <c r="K21" s="11">
        <v>49450.751252086804</v>
      </c>
      <c r="L21" s="11">
        <v>48314.604527683579</v>
      </c>
      <c r="M21" s="11">
        <v>48959.456921021876</v>
      </c>
      <c r="N21" s="11">
        <v>52135.045890375834</v>
      </c>
      <c r="O21" s="11">
        <v>53516.40523670557</v>
      </c>
      <c r="P21" s="11">
        <v>53553.798103960791</v>
      </c>
      <c r="Q21" s="11">
        <v>53881.03946669813</v>
      </c>
      <c r="R21" s="11">
        <v>56597.403856407465</v>
      </c>
      <c r="S21" s="11">
        <v>52254.850378165072</v>
      </c>
      <c r="T21" s="11">
        <v>53941.067844995712</v>
      </c>
      <c r="U21" s="11">
        <v>55398.244549231989</v>
      </c>
      <c r="V21" s="11">
        <v>58033.941439131937</v>
      </c>
      <c r="W21" s="11">
        <v>56970.478224775899</v>
      </c>
      <c r="X21" s="11">
        <v>59874.066247071263</v>
      </c>
      <c r="Y21" s="11">
        <v>60491.268307658967</v>
      </c>
      <c r="Z21" s="11">
        <v>62318.7809334587</v>
      </c>
      <c r="AA21" s="11">
        <v>63349.399582318132</v>
      </c>
      <c r="AB21" s="11">
        <v>62739.807623676556</v>
      </c>
      <c r="AC21" s="11">
        <v>64904.926344869411</v>
      </c>
      <c r="AD21" s="11"/>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row>
    <row r="22" spans="1:58">
      <c r="A22" s="138"/>
      <c r="B22" s="80"/>
    </row>
    <row r="23" spans="1:58">
      <c r="A23" s="80"/>
      <c r="B23" s="80"/>
    </row>
    <row r="24" spans="1:58">
      <c r="A24" s="92" t="s">
        <v>3476</v>
      </c>
      <c r="B24" s="92"/>
    </row>
    <row r="25" spans="1:58" ht="13">
      <c r="A25" s="117" t="s">
        <v>3454</v>
      </c>
      <c r="B25" s="137" t="s">
        <v>3076</v>
      </c>
      <c r="C25" s="140">
        <v>1992</v>
      </c>
      <c r="D25" s="7">
        <v>1994</v>
      </c>
      <c r="E25" s="7">
        <v>1995</v>
      </c>
      <c r="F25" s="7">
        <v>1996</v>
      </c>
      <c r="G25" s="7">
        <v>1997</v>
      </c>
      <c r="H25" s="7">
        <v>1998</v>
      </c>
      <c r="I25" s="7">
        <v>1999</v>
      </c>
      <c r="J25" s="7">
        <v>2000</v>
      </c>
      <c r="K25" s="7">
        <v>2001</v>
      </c>
      <c r="L25" s="7">
        <v>2002</v>
      </c>
      <c r="M25" s="7">
        <v>2003</v>
      </c>
      <c r="N25" s="7">
        <v>2004</v>
      </c>
      <c r="O25" s="7">
        <v>2005</v>
      </c>
      <c r="P25" s="7">
        <v>2006</v>
      </c>
      <c r="Q25" s="7">
        <v>2007</v>
      </c>
      <c r="R25" s="7">
        <v>2008</v>
      </c>
      <c r="S25" s="7">
        <v>2009</v>
      </c>
      <c r="T25" s="7">
        <v>2010</v>
      </c>
      <c r="U25" s="7">
        <v>2011</v>
      </c>
      <c r="V25" s="7">
        <v>2012</v>
      </c>
      <c r="W25" s="7">
        <v>2013</v>
      </c>
      <c r="X25" s="7">
        <v>2014</v>
      </c>
      <c r="Y25" s="7">
        <v>2015</v>
      </c>
      <c r="Z25" s="7">
        <v>2016</v>
      </c>
      <c r="AA25" s="7">
        <v>2017</v>
      </c>
      <c r="AB25" s="7">
        <v>2018</v>
      </c>
      <c r="AC25" s="7">
        <v>2019</v>
      </c>
      <c r="AD25" s="7"/>
    </row>
    <row r="26" spans="1:58">
      <c r="A26" s="127" t="s">
        <v>3067</v>
      </c>
      <c r="B26" s="85"/>
      <c r="C26" s="11">
        <v>22164.607811266429</v>
      </c>
      <c r="D26" s="11">
        <v>24561.468880094566</v>
      </c>
      <c r="E26" s="11">
        <v>28453.870307167235</v>
      </c>
      <c r="F26" s="11">
        <v>33040.262199562996</v>
      </c>
      <c r="G26" s="11">
        <v>33768.398777333641</v>
      </c>
      <c r="H26" s="11">
        <v>32047.12351445634</v>
      </c>
      <c r="I26" s="11">
        <v>31612.891811399761</v>
      </c>
      <c r="J26" s="11">
        <v>35023.690444853906</v>
      </c>
      <c r="K26" s="11">
        <v>39785.28279538051</v>
      </c>
      <c r="L26" s="11">
        <v>31420.366234926303</v>
      </c>
      <c r="M26" s="11">
        <v>30962.430773836251</v>
      </c>
      <c r="N26" s="11">
        <v>33737.995296359135</v>
      </c>
      <c r="O26" s="11">
        <v>24612.391146589256</v>
      </c>
      <c r="P26" s="11">
        <v>28982.664399781406</v>
      </c>
      <c r="Q26" s="11">
        <v>28964.974038546159</v>
      </c>
      <c r="R26" s="11">
        <v>34516.510313566861</v>
      </c>
      <c r="S26" s="11">
        <v>25605.595561326878</v>
      </c>
      <c r="T26" s="11">
        <v>28663.780583175063</v>
      </c>
      <c r="U26" s="11">
        <v>31370.961840041819</v>
      </c>
      <c r="V26" s="11">
        <v>28771.741976019683</v>
      </c>
      <c r="W26" s="11">
        <v>35136.224376114078</v>
      </c>
      <c r="X26" s="11">
        <v>37247.355851245316</v>
      </c>
      <c r="Y26" s="11">
        <v>27213.478564771671</v>
      </c>
      <c r="Z26" s="11">
        <v>28068.271895580652</v>
      </c>
      <c r="AA26" s="11">
        <v>37889.61928238839</v>
      </c>
      <c r="AB26" s="11">
        <v>31225.413842030583</v>
      </c>
      <c r="AC26" s="11">
        <v>41445.43900543901</v>
      </c>
      <c r="AD26" s="11"/>
    </row>
    <row r="27" spans="1:58" customFormat="1">
      <c r="A27" s="5" t="s">
        <v>3455</v>
      </c>
      <c r="B27" s="143" t="s">
        <v>3089</v>
      </c>
      <c r="C27" s="11"/>
      <c r="D27" s="11"/>
      <c r="E27" s="11"/>
      <c r="F27" s="11">
        <v>1931.3725490196082</v>
      </c>
      <c r="G27" s="11">
        <v>2163.4615384615386</v>
      </c>
      <c r="H27" s="11">
        <v>2343.1372549019611</v>
      </c>
      <c r="I27" s="11">
        <v>7247.42268041237</v>
      </c>
      <c r="J27" s="11">
        <v>11763.636363636364</v>
      </c>
      <c r="K27" s="11">
        <v>12254.545454545456</v>
      </c>
      <c r="L27" s="11">
        <v>10709.090909090908</v>
      </c>
      <c r="M27" s="11">
        <v>10090.909090909092</v>
      </c>
      <c r="N27" s="11">
        <v>10071.428571428569</v>
      </c>
      <c r="O27" s="11">
        <v>8910.7142857142844</v>
      </c>
      <c r="P27" s="11">
        <v>12588.235294117649</v>
      </c>
      <c r="Q27" s="11">
        <v>11448.275862068966</v>
      </c>
      <c r="R27" s="11">
        <v>12945.454545454546</v>
      </c>
      <c r="S27" s="11">
        <v>7028.9855072463761</v>
      </c>
      <c r="T27" s="11">
        <v>7357.1428571428569</v>
      </c>
      <c r="U27" s="11">
        <v>21362.068965517243</v>
      </c>
      <c r="V27" s="11">
        <v>15313.725490196079</v>
      </c>
      <c r="W27" s="11">
        <v>22285.714285714286</v>
      </c>
      <c r="X27" s="11">
        <v>33051.282051282054</v>
      </c>
      <c r="Y27" s="11">
        <v>30825.000000000004</v>
      </c>
      <c r="Z27" s="11">
        <v>21186.046511627912</v>
      </c>
      <c r="AA27" s="11">
        <v>8512.8205128205136</v>
      </c>
      <c r="AB27" s="11">
        <v>15000.000000000002</v>
      </c>
      <c r="AC27" s="11">
        <v>8407.4074074074088</v>
      </c>
      <c r="AD27" s="11"/>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row>
    <row r="28" spans="1:58">
      <c r="A28" s="130" t="s">
        <v>3456</v>
      </c>
      <c r="B28" s="88" t="s">
        <v>3092</v>
      </c>
      <c r="C28" s="11"/>
      <c r="D28" s="11"/>
      <c r="E28" s="11"/>
      <c r="F28" s="11">
        <v>1296.747967479675</v>
      </c>
      <c r="G28" s="11">
        <v>1192.8571428571429</v>
      </c>
      <c r="H28" s="11">
        <v>1207.4074074074072</v>
      </c>
      <c r="I28" s="11">
        <v>3698.5815602836883</v>
      </c>
      <c r="J28" s="11">
        <v>11894.736842105262</v>
      </c>
      <c r="K28" s="11">
        <v>13052.631578947368</v>
      </c>
      <c r="L28" s="11">
        <v>13964.705882352941</v>
      </c>
      <c r="M28" s="11">
        <v>13626.506024096385</v>
      </c>
      <c r="N28" s="11">
        <v>14743.90243902439</v>
      </c>
      <c r="O28" s="11">
        <v>17419.354838709678</v>
      </c>
      <c r="P28" s="11">
        <v>20206.185567010307</v>
      </c>
      <c r="Q28" s="11">
        <v>19563.636363636368</v>
      </c>
      <c r="R28" s="11">
        <v>22254.385964912282</v>
      </c>
      <c r="S28" s="11">
        <v>16400</v>
      </c>
      <c r="T28" s="11">
        <v>14247.863247863246</v>
      </c>
      <c r="U28" s="11">
        <v>18252.252252252252</v>
      </c>
      <c r="V28" s="11">
        <v>14724.137931034482</v>
      </c>
      <c r="W28" s="11">
        <v>17444.444444444442</v>
      </c>
      <c r="X28" s="11">
        <v>20424.778761061945</v>
      </c>
      <c r="Y28" s="11">
        <v>14552.380952380954</v>
      </c>
      <c r="Z28" s="11">
        <v>15061.403508771929</v>
      </c>
      <c r="AA28" s="11">
        <v>21018.518518518518</v>
      </c>
      <c r="AB28" s="11">
        <v>26147.058823529409</v>
      </c>
      <c r="AC28" s="11">
        <v>31534.246575342469</v>
      </c>
      <c r="AD28" s="11"/>
    </row>
    <row r="29" spans="1:58" customFormat="1">
      <c r="A29" s="5" t="s">
        <v>3457</v>
      </c>
      <c r="B29" s="143" t="s">
        <v>3095</v>
      </c>
      <c r="C29" s="11"/>
      <c r="D29" s="11"/>
      <c r="E29" s="11"/>
      <c r="F29" s="11">
        <v>8951.3184584178507</v>
      </c>
      <c r="G29" s="11">
        <v>9346</v>
      </c>
      <c r="H29" s="11">
        <v>9209.5808383233525</v>
      </c>
      <c r="I29" s="11">
        <v>15629.327902240328</v>
      </c>
      <c r="J29" s="11">
        <v>28437.086092715232</v>
      </c>
      <c r="K29" s="11">
        <v>29006.711409395975</v>
      </c>
      <c r="L29" s="11">
        <v>24540.000000000004</v>
      </c>
      <c r="M29" s="11">
        <v>24612.244897959183</v>
      </c>
      <c r="N29" s="11">
        <v>28972.222222222223</v>
      </c>
      <c r="O29" s="11">
        <v>21291.095890410958</v>
      </c>
      <c r="P29" s="11">
        <v>27326.599326599324</v>
      </c>
      <c r="Q29" s="11">
        <v>24698.051948051947</v>
      </c>
      <c r="R29" s="11">
        <v>26665.662650602408</v>
      </c>
      <c r="S29" s="11">
        <v>18265.822784810127</v>
      </c>
      <c r="T29" s="11">
        <v>25965.517241379308</v>
      </c>
      <c r="U29" s="11">
        <v>27329.073482428113</v>
      </c>
      <c r="V29" s="11">
        <v>26821.428571428569</v>
      </c>
      <c r="W29" s="11">
        <v>32762.96296296296</v>
      </c>
      <c r="X29" s="11">
        <v>38243.346007604559</v>
      </c>
      <c r="Y29" s="11">
        <v>27685.185185185182</v>
      </c>
      <c r="Z29" s="11">
        <v>20420.07434944238</v>
      </c>
      <c r="AA29" s="11">
        <v>32811.111111111109</v>
      </c>
      <c r="AB29" s="11">
        <v>32926.640926640932</v>
      </c>
      <c r="AC29" s="11">
        <v>34044.117647058818</v>
      </c>
      <c r="AD29" s="11"/>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row>
    <row r="30" spans="1:58">
      <c r="A30" s="130" t="s">
        <v>3458</v>
      </c>
      <c r="B30" s="88" t="s">
        <v>3092</v>
      </c>
      <c r="C30" s="11"/>
      <c r="D30" s="11"/>
      <c r="E30" s="11"/>
      <c r="F30" s="11">
        <v>5016.304347826087</v>
      </c>
      <c r="G30" s="11">
        <v>3264.492753623188</v>
      </c>
      <c r="H30" s="11">
        <v>2996.3235294117644</v>
      </c>
      <c r="I30" s="11">
        <v>9888.8888888888869</v>
      </c>
      <c r="J30" s="11">
        <v>13281.385281385281</v>
      </c>
      <c r="K30" s="11">
        <v>14247.826086956522</v>
      </c>
      <c r="L30" s="11">
        <v>13920.930232558138</v>
      </c>
      <c r="M30" s="11">
        <v>13787.735849056604</v>
      </c>
      <c r="N30" s="11">
        <v>14416.267942583732</v>
      </c>
      <c r="O30" s="11">
        <v>13832.512315270935</v>
      </c>
      <c r="P30" s="11">
        <v>9622.6415094339627</v>
      </c>
      <c r="Q30" s="11">
        <v>8745.3703703703704</v>
      </c>
      <c r="R30" s="11">
        <v>13258.741258741258</v>
      </c>
      <c r="S30" s="11">
        <v>25072.289156626506</v>
      </c>
      <c r="T30" s="11">
        <v>13432.098765432098</v>
      </c>
      <c r="U30" s="11">
        <v>20191.011235955055</v>
      </c>
      <c r="V30" s="11">
        <v>22842.222222222223</v>
      </c>
      <c r="W30" s="11">
        <v>31442.982456140347</v>
      </c>
      <c r="X30" s="11">
        <v>58446.120689655167</v>
      </c>
      <c r="Y30" s="11">
        <v>31037.280701754386</v>
      </c>
      <c r="Z30" s="11">
        <v>31389.521640091116</v>
      </c>
      <c r="AA30" s="11">
        <v>33751.152073732716</v>
      </c>
      <c r="AB30" s="11">
        <v>35966.666666666672</v>
      </c>
      <c r="AC30" s="11">
        <v>21717.026378896884</v>
      </c>
      <c r="AD30" s="11"/>
    </row>
    <row r="31" spans="1:58" customFormat="1">
      <c r="A31" s="5" t="s">
        <v>3459</v>
      </c>
      <c r="B31" s="145" t="s">
        <v>3089</v>
      </c>
      <c r="C31" s="11"/>
      <c r="D31" s="11"/>
      <c r="E31" s="11"/>
      <c r="F31" s="11">
        <v>41490.559999999998</v>
      </c>
      <c r="G31" s="11">
        <v>43592.56844850065</v>
      </c>
      <c r="H31" s="11">
        <v>42221.602101116216</v>
      </c>
      <c r="I31" s="11">
        <v>42026.732673267325</v>
      </c>
      <c r="J31" s="11">
        <v>43731.866088034723</v>
      </c>
      <c r="K31" s="11">
        <v>49111.215538847122</v>
      </c>
      <c r="L31" s="11">
        <v>38571.428571428572</v>
      </c>
      <c r="M31" s="11">
        <v>39453.916325888647</v>
      </c>
      <c r="N31" s="11">
        <v>42601.010101010106</v>
      </c>
      <c r="O31" s="11">
        <v>31013.681196309259</v>
      </c>
      <c r="P31" s="11">
        <v>34751.957406827431</v>
      </c>
      <c r="Q31" s="11">
        <v>37727.706531464355</v>
      </c>
      <c r="R31" s="11">
        <v>43945.217391304337</v>
      </c>
      <c r="S31" s="11">
        <v>30591.689250225834</v>
      </c>
      <c r="T31" s="11">
        <v>32530.474040632049</v>
      </c>
      <c r="U31" s="11">
        <v>38159.273670557726</v>
      </c>
      <c r="V31" s="11">
        <v>35253.399581589962</v>
      </c>
      <c r="W31" s="11">
        <v>41679.878887971376</v>
      </c>
      <c r="X31" s="11">
        <v>43933.277027027027</v>
      </c>
      <c r="Y31" s="11">
        <v>33377.500724847785</v>
      </c>
      <c r="Z31" s="11">
        <v>37600.643651258048</v>
      </c>
      <c r="AA31" s="11">
        <v>47072.988505747126</v>
      </c>
      <c r="AB31" s="11">
        <v>40402.585953570378</v>
      </c>
      <c r="AC31" s="11">
        <v>46740.596266369466</v>
      </c>
      <c r="AD31" s="11"/>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row>
    <row r="32" spans="1:58" customFormat="1">
      <c r="A32" s="5" t="s">
        <v>3460</v>
      </c>
      <c r="B32" s="1" t="s">
        <v>3095</v>
      </c>
      <c r="C32" s="11"/>
      <c r="D32" s="11"/>
      <c r="E32" s="11"/>
      <c r="F32" s="11">
        <v>26844.223279965383</v>
      </c>
      <c r="G32" s="11">
        <v>27940.069991251094</v>
      </c>
      <c r="H32" s="11">
        <v>27039.70004411116</v>
      </c>
      <c r="I32" s="11">
        <v>26756.637168141595</v>
      </c>
      <c r="J32" s="11">
        <v>28011.087420042644</v>
      </c>
      <c r="K32" s="11">
        <v>32304.967602591794</v>
      </c>
      <c r="L32" s="11">
        <v>25533.641715727503</v>
      </c>
      <c r="M32" s="11">
        <v>25880.628717077314</v>
      </c>
      <c r="N32" s="11">
        <v>28589.361702127662</v>
      </c>
      <c r="O32" s="11">
        <v>21550.179211469534</v>
      </c>
      <c r="P32" s="11">
        <v>27591.923990498814</v>
      </c>
      <c r="Q32" s="11">
        <v>25510.366122629028</v>
      </c>
      <c r="R32" s="11">
        <v>31598.678414096918</v>
      </c>
      <c r="S32" s="11">
        <v>29473.972602739726</v>
      </c>
      <c r="T32" s="11">
        <v>23371.900826446283</v>
      </c>
      <c r="U32" s="11">
        <v>26667.220606564191</v>
      </c>
      <c r="V32" s="11">
        <v>25059.739167017251</v>
      </c>
      <c r="W32" s="11">
        <v>30533.771929824568</v>
      </c>
      <c r="X32" s="11">
        <v>34691.655510932622</v>
      </c>
      <c r="Y32" s="11">
        <v>24254.703992657185</v>
      </c>
      <c r="Z32" s="11">
        <v>26286.585365853658</v>
      </c>
      <c r="AA32" s="11">
        <v>35751.459143968867</v>
      </c>
      <c r="AB32" s="11">
        <v>30918.91891891892</v>
      </c>
      <c r="AC32" s="11">
        <v>37682.405566600391</v>
      </c>
      <c r="AD32" s="11"/>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row>
    <row r="33" spans="1:58" customFormat="1">
      <c r="A33" s="5" t="s">
        <v>3461</v>
      </c>
      <c r="B33" s="1" t="s">
        <v>3089</v>
      </c>
      <c r="C33" s="11"/>
      <c r="D33" s="11"/>
      <c r="E33" s="11"/>
      <c r="F33" s="11">
        <v>38202.030456852786</v>
      </c>
      <c r="G33" s="11">
        <v>39398.445595854922</v>
      </c>
      <c r="H33" s="11">
        <v>38051.329787234048</v>
      </c>
      <c r="I33" s="11">
        <v>35851.256802280383</v>
      </c>
      <c r="J33" s="11">
        <v>40239.67154221196</v>
      </c>
      <c r="K33" s="11">
        <v>45046.721734641193</v>
      </c>
      <c r="L33" s="11">
        <v>35812.56517205423</v>
      </c>
      <c r="M33" s="11">
        <v>37403.725078698852</v>
      </c>
      <c r="N33" s="11">
        <v>40512.98190401258</v>
      </c>
      <c r="O33" s="11">
        <v>28763.9653815893</v>
      </c>
      <c r="P33" s="11">
        <v>32750.065427898455</v>
      </c>
      <c r="Q33" s="11">
        <v>33566.504978299716</v>
      </c>
      <c r="R33" s="11">
        <v>39633.506557782726</v>
      </c>
      <c r="S33" s="11">
        <v>27366.555355766759</v>
      </c>
      <c r="T33" s="11">
        <v>37339.980778471887</v>
      </c>
      <c r="U33" s="11">
        <v>36741.310160427805</v>
      </c>
      <c r="V33" s="11">
        <v>32944.444444444445</v>
      </c>
      <c r="W33" s="11">
        <v>40940.42757626711</v>
      </c>
      <c r="X33" s="11">
        <v>42899.677978697058</v>
      </c>
      <c r="Y33" s="11">
        <v>32204.621309370985</v>
      </c>
      <c r="Z33" s="11">
        <v>33510.593774522626</v>
      </c>
      <c r="AA33" s="11">
        <v>45583.712831502809</v>
      </c>
      <c r="AB33" s="11">
        <v>37539.427012278305</v>
      </c>
      <c r="AC33" s="11">
        <v>51669.647696476961</v>
      </c>
      <c r="AD33" s="11"/>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row>
    <row r="34" spans="1:58" customFormat="1">
      <c r="A34" s="5" t="s">
        <v>3462</v>
      </c>
      <c r="B34" s="9" t="s">
        <v>3095</v>
      </c>
      <c r="C34" s="11"/>
      <c r="D34" s="11"/>
      <c r="E34" s="11"/>
      <c r="F34" s="11">
        <v>32985.050505050509</v>
      </c>
      <c r="G34" s="11">
        <v>35382.256745707273</v>
      </c>
      <c r="H34" s="11">
        <v>34945.261437908499</v>
      </c>
      <c r="I34" s="11">
        <v>33006.036217303823</v>
      </c>
      <c r="J34" s="11">
        <v>36066.093077825579</v>
      </c>
      <c r="K34" s="11">
        <v>40262.366442421844</v>
      </c>
      <c r="L34" s="11">
        <v>31674.278846153848</v>
      </c>
      <c r="M34" s="11">
        <v>32081.16883116883</v>
      </c>
      <c r="N34" s="11">
        <v>34161.735700197234</v>
      </c>
      <c r="O34" s="11">
        <v>25155.103668261563</v>
      </c>
      <c r="P34" s="11">
        <v>29964.74358974359</v>
      </c>
      <c r="Q34" s="11">
        <v>29110.845295055824</v>
      </c>
      <c r="R34" s="11">
        <v>33544.015444015451</v>
      </c>
      <c r="S34" s="11">
        <v>22172.106824925817</v>
      </c>
      <c r="T34" s="11">
        <v>22754.472115047352</v>
      </c>
      <c r="U34" s="11">
        <v>25439.06567366283</v>
      </c>
      <c r="V34" s="11">
        <v>22905.622489959835</v>
      </c>
      <c r="W34" s="11">
        <v>27494.669509594885</v>
      </c>
      <c r="X34" s="11">
        <v>28717.153284671531</v>
      </c>
      <c r="Y34" s="11">
        <v>21124.44608567208</v>
      </c>
      <c r="Z34" s="11">
        <v>23506.681939671631</v>
      </c>
      <c r="AA34" s="11">
        <v>33039.869812855977</v>
      </c>
      <c r="AB34" s="11">
        <v>27988.485385296724</v>
      </c>
      <c r="AC34" s="11">
        <v>41580.258744609484</v>
      </c>
      <c r="AD34" s="11"/>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row>
    <row r="35" spans="1:58">
      <c r="A35" s="130" t="s">
        <v>3463</v>
      </c>
      <c r="B35" s="88" t="s">
        <v>3092</v>
      </c>
      <c r="C35" s="11"/>
      <c r="D35" s="11"/>
      <c r="E35" s="11"/>
      <c r="F35" s="11">
        <v>36231.438672831115</v>
      </c>
      <c r="G35" s="11">
        <v>35867.888402625824</v>
      </c>
      <c r="H35" s="11">
        <v>32460.455037919823</v>
      </c>
      <c r="I35" s="11">
        <v>33168.008886420437</v>
      </c>
      <c r="J35" s="11">
        <v>37983.164983164992</v>
      </c>
      <c r="K35" s="11">
        <v>43412.707498568969</v>
      </c>
      <c r="L35" s="11">
        <v>34614.182344428365</v>
      </c>
      <c r="M35" s="11">
        <v>27519.703703703704</v>
      </c>
      <c r="N35" s="11">
        <v>30221.194029850747</v>
      </c>
      <c r="O35" s="11">
        <v>22279.73300970874</v>
      </c>
      <c r="P35" s="11">
        <v>27371.055825242722</v>
      </c>
      <c r="Q35" s="11">
        <v>25853.686971728359</v>
      </c>
      <c r="R35" s="11">
        <v>30737.704918032789</v>
      </c>
      <c r="S35" s="11">
        <v>22603.473227206945</v>
      </c>
      <c r="T35" s="11">
        <v>25228.760045924224</v>
      </c>
      <c r="U35" s="11">
        <v>27941.816204458944</v>
      </c>
      <c r="V35" s="11">
        <v>25338.640043173233</v>
      </c>
      <c r="W35" s="11">
        <v>30653.325817361892</v>
      </c>
      <c r="X35" s="11">
        <v>31799.655568312286</v>
      </c>
      <c r="Y35" s="11">
        <v>23439.929328621911</v>
      </c>
      <c r="Z35" s="11">
        <v>20463.228562709799</v>
      </c>
      <c r="AA35" s="11">
        <v>28588.790931989923</v>
      </c>
      <c r="AB35" s="11">
        <v>23636.60744217231</v>
      </c>
      <c r="AC35" s="11">
        <v>32778.846153846156</v>
      </c>
      <c r="AD35" s="11"/>
    </row>
    <row r="36" spans="1:58">
      <c r="A36" s="130" t="s">
        <v>3464</v>
      </c>
      <c r="B36" s="88" t="s">
        <v>3092</v>
      </c>
      <c r="C36" s="11"/>
      <c r="D36" s="11"/>
      <c r="E36" s="11"/>
      <c r="F36" s="11">
        <v>32257.435897435898</v>
      </c>
      <c r="G36" s="11">
        <v>34129.297075423296</v>
      </c>
      <c r="H36" s="11">
        <v>34684.822845055525</v>
      </c>
      <c r="I36" s="11">
        <v>34203.733333333337</v>
      </c>
      <c r="J36" s="11">
        <v>38121.614445034516</v>
      </c>
      <c r="K36" s="11">
        <v>43686.825053995679</v>
      </c>
      <c r="L36" s="11">
        <v>34802.530253025303</v>
      </c>
      <c r="M36" s="11">
        <v>33577.56307031669</v>
      </c>
      <c r="N36" s="11">
        <v>36725.677830940986</v>
      </c>
      <c r="O36" s="11">
        <v>26738.648947951271</v>
      </c>
      <c r="P36" s="11">
        <v>32435.385468663342</v>
      </c>
      <c r="Q36" s="11">
        <v>31529.956427015251</v>
      </c>
      <c r="R36" s="11">
        <v>37635.588705380927</v>
      </c>
      <c r="S36" s="11">
        <v>29301.158301158299</v>
      </c>
      <c r="T36" s="11">
        <v>30295.336787564767</v>
      </c>
      <c r="U36" s="11">
        <v>34116.756228627259</v>
      </c>
      <c r="V36" s="11">
        <v>32021.109474717727</v>
      </c>
      <c r="W36" s="11">
        <v>39361.082206035382</v>
      </c>
      <c r="X36" s="11">
        <v>44837.566137566137</v>
      </c>
      <c r="Y36" s="11">
        <v>31319.068255687969</v>
      </c>
      <c r="Z36" s="11">
        <v>31784.905660377357</v>
      </c>
      <c r="AA36" s="11">
        <v>42163.987138263663</v>
      </c>
      <c r="AB36" s="11">
        <v>32977.451494493973</v>
      </c>
      <c r="AC36" s="11">
        <v>44994.594594594586</v>
      </c>
      <c r="AD36" s="11"/>
    </row>
    <row r="37" spans="1:58">
      <c r="A37" s="130" t="s">
        <v>3465</v>
      </c>
      <c r="B37" s="88" t="s">
        <v>3092</v>
      </c>
      <c r="C37" s="11"/>
      <c r="D37" s="11"/>
      <c r="E37" s="11"/>
      <c r="F37" s="11">
        <v>31591.100287801637</v>
      </c>
      <c r="G37" s="11">
        <v>32052.560646900267</v>
      </c>
      <c r="H37" s="11">
        <v>29677.1741560474</v>
      </c>
      <c r="I37" s="11">
        <v>29252.46116823452</v>
      </c>
      <c r="J37" s="11">
        <v>33985.86088939567</v>
      </c>
      <c r="K37" s="11">
        <v>39475.452196382437</v>
      </c>
      <c r="L37" s="11">
        <v>30940.051923530795</v>
      </c>
      <c r="M37" s="11">
        <v>29968.45794392523</v>
      </c>
      <c r="N37" s="11">
        <v>32803.980560055548</v>
      </c>
      <c r="O37" s="11">
        <v>23806.194274988273</v>
      </c>
      <c r="P37" s="11">
        <v>28276.163477439168</v>
      </c>
      <c r="Q37" s="11">
        <v>28067.169294037012</v>
      </c>
      <c r="R37" s="11">
        <v>33350.987432675043</v>
      </c>
      <c r="S37" s="11">
        <v>25019.524817689955</v>
      </c>
      <c r="T37" s="11">
        <v>28539.531802120146</v>
      </c>
      <c r="U37" s="11">
        <v>30860.901488884359</v>
      </c>
      <c r="V37" s="11">
        <v>28075.892857142859</v>
      </c>
      <c r="W37" s="11">
        <v>34233.592400690846</v>
      </c>
      <c r="X37" s="11">
        <v>35403.474054529463</v>
      </c>
      <c r="Y37" s="11">
        <v>25915.635545556805</v>
      </c>
      <c r="Z37" s="11">
        <v>27105.993982874334</v>
      </c>
      <c r="AA37" s="11">
        <v>36749.233309742864</v>
      </c>
      <c r="AB37" s="11">
        <v>28869.679579148731</v>
      </c>
      <c r="AC37" s="11">
        <v>39210.355987055016</v>
      </c>
      <c r="AD37" s="11"/>
    </row>
    <row r="38" spans="1:58" customFormat="1">
      <c r="A38" s="5" t="s">
        <v>3466</v>
      </c>
      <c r="B38" s="145" t="s">
        <v>3089</v>
      </c>
      <c r="C38" s="11"/>
      <c r="D38" s="11"/>
      <c r="E38" s="11"/>
      <c r="F38" s="11">
        <v>38109.331476323117</v>
      </c>
      <c r="G38" s="11">
        <v>39309.923298178335</v>
      </c>
      <c r="H38" s="11">
        <v>37085.908980287175</v>
      </c>
      <c r="I38" s="11">
        <v>35045.497856121961</v>
      </c>
      <c r="J38" s="11">
        <v>35492.101276779911</v>
      </c>
      <c r="K38" s="11">
        <v>40971.921291178427</v>
      </c>
      <c r="L38" s="11">
        <v>31969.832402234639</v>
      </c>
      <c r="M38" s="11">
        <v>32234.975146859462</v>
      </c>
      <c r="N38" s="11">
        <v>35329.680161037802</v>
      </c>
      <c r="O38" s="11">
        <v>25565.167508031209</v>
      </c>
      <c r="P38" s="11">
        <v>29332.795946568403</v>
      </c>
      <c r="Q38" s="11">
        <v>29823.699421965317</v>
      </c>
      <c r="R38" s="11">
        <v>35694.78962284718</v>
      </c>
      <c r="S38" s="11">
        <v>26792</v>
      </c>
      <c r="T38" s="11">
        <v>32243.432203389828</v>
      </c>
      <c r="U38" s="11">
        <v>35009.060468780779</v>
      </c>
      <c r="V38" s="11">
        <v>32169.261083743841</v>
      </c>
      <c r="W38" s="11">
        <v>39633.503401360547</v>
      </c>
      <c r="X38" s="11">
        <v>41045.6942003515</v>
      </c>
      <c r="Y38" s="11">
        <v>30794.661190965093</v>
      </c>
      <c r="Z38" s="11">
        <v>29830.650804758574</v>
      </c>
      <c r="AA38" s="11">
        <v>41193.687230989948</v>
      </c>
      <c r="AB38" s="11">
        <v>32843.641761504201</v>
      </c>
      <c r="AC38" s="11">
        <v>45595.417986838904</v>
      </c>
      <c r="AD38" s="11"/>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row>
    <row r="39" spans="1:58" customFormat="1">
      <c r="A39" s="5" t="s">
        <v>3467</v>
      </c>
      <c r="B39" s="9" t="s">
        <v>3095</v>
      </c>
      <c r="C39" s="11"/>
      <c r="D39" s="11"/>
      <c r="E39" s="11"/>
      <c r="F39" s="11">
        <v>26181.019332161686</v>
      </c>
      <c r="G39" s="11">
        <v>26464.88764044944</v>
      </c>
      <c r="H39" s="11">
        <v>24756.012547926108</v>
      </c>
      <c r="I39" s="11">
        <v>25623.441396508726</v>
      </c>
      <c r="J39" s="11">
        <v>30016.448598130843</v>
      </c>
      <c r="K39" s="11">
        <v>33157.837047862624</v>
      </c>
      <c r="L39" s="11">
        <v>26396.62137348513</v>
      </c>
      <c r="M39" s="11">
        <v>26451.827242524916</v>
      </c>
      <c r="N39" s="11">
        <v>28216.714905933433</v>
      </c>
      <c r="O39" s="11">
        <v>20873.857404021939</v>
      </c>
      <c r="P39" s="11">
        <v>25522.349464351682</v>
      </c>
      <c r="Q39" s="11">
        <v>24906.38450502152</v>
      </c>
      <c r="R39" s="11">
        <v>30803.143979992856</v>
      </c>
      <c r="S39" s="11">
        <v>23802.864681492651</v>
      </c>
      <c r="T39" s="11">
        <v>26398.371104815869</v>
      </c>
      <c r="U39" s="11">
        <v>28790.751065923254</v>
      </c>
      <c r="V39" s="11">
        <v>26839.09574468085</v>
      </c>
      <c r="W39" s="11">
        <v>33354.545454545449</v>
      </c>
      <c r="X39" s="11">
        <v>34370.493009565856</v>
      </c>
      <c r="Y39" s="11">
        <v>24519.13171449595</v>
      </c>
      <c r="Z39" s="11">
        <v>26180.309317238778</v>
      </c>
      <c r="AA39" s="11">
        <v>34476.082004555814</v>
      </c>
      <c r="AB39" s="11">
        <v>27233.178654292344</v>
      </c>
      <c r="AC39" s="11">
        <v>38163.95978344934</v>
      </c>
      <c r="AD39" s="11"/>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row>
    <row r="40" spans="1:58">
      <c r="A40" s="130" t="s">
        <v>3468</v>
      </c>
      <c r="B40" s="88" t="s">
        <v>3092</v>
      </c>
      <c r="C40" s="11"/>
      <c r="D40" s="11"/>
      <c r="E40" s="11"/>
      <c r="F40" s="11">
        <v>38874.620390455522</v>
      </c>
      <c r="G40" s="11">
        <v>39427.184466019418</v>
      </c>
      <c r="H40" s="11">
        <v>36655.309734513277</v>
      </c>
      <c r="I40" s="11">
        <v>34348.464619492661</v>
      </c>
      <c r="J40" s="11">
        <v>31947.739065974794</v>
      </c>
      <c r="K40" s="11">
        <v>36970.877458396368</v>
      </c>
      <c r="L40" s="11">
        <v>28734.042553191488</v>
      </c>
      <c r="M40" s="11">
        <v>29311.55015197568</v>
      </c>
      <c r="N40" s="11">
        <v>32832.058148431519</v>
      </c>
      <c r="O40" s="11">
        <v>23315.015479876161</v>
      </c>
      <c r="P40" s="11">
        <v>25906.392694063925</v>
      </c>
      <c r="Q40" s="11">
        <v>27337.020648967551</v>
      </c>
      <c r="R40" s="11">
        <v>33075.587703435798</v>
      </c>
      <c r="S40" s="11">
        <v>24347.907324364722</v>
      </c>
      <c r="T40" s="11">
        <v>27679.958027282268</v>
      </c>
      <c r="U40" s="11">
        <v>30078.277886497064</v>
      </c>
      <c r="V40" s="11">
        <v>27605.901639344262</v>
      </c>
      <c r="W40" s="11">
        <v>34267.495559502662</v>
      </c>
      <c r="X40" s="11">
        <v>35237.785016286645</v>
      </c>
      <c r="Y40" s="11">
        <v>26372.637944066515</v>
      </c>
      <c r="Z40" s="11">
        <v>26489.477786438034</v>
      </c>
      <c r="AA40" s="11">
        <v>36415.739268680445</v>
      </c>
      <c r="AB40" s="11">
        <v>28695.474928658787</v>
      </c>
      <c r="AC40" s="11">
        <v>40039.452495974234</v>
      </c>
      <c r="AD40" s="11"/>
    </row>
    <row r="41" spans="1:58" customFormat="1">
      <c r="A41" s="5" t="s">
        <v>3469</v>
      </c>
      <c r="B41" s="143" t="s">
        <v>3095</v>
      </c>
      <c r="C41" s="11"/>
      <c r="D41" s="11"/>
      <c r="E41" s="11"/>
      <c r="F41" s="11">
        <v>20236.98481561822</v>
      </c>
      <c r="G41" s="11">
        <v>20151.53143471252</v>
      </c>
      <c r="H41" s="11">
        <v>18786.823781467596</v>
      </c>
      <c r="I41" s="11">
        <v>20850.518276050192</v>
      </c>
      <c r="J41" s="11">
        <v>25093.54254677127</v>
      </c>
      <c r="K41" s="11">
        <v>28278.307508939215</v>
      </c>
      <c r="L41" s="11">
        <v>22701.421800947868</v>
      </c>
      <c r="M41" s="11">
        <v>23575.884823035394</v>
      </c>
      <c r="N41" s="11">
        <v>25502.958579881655</v>
      </c>
      <c r="O41" s="11">
        <v>19255.470136014192</v>
      </c>
      <c r="P41" s="11">
        <v>24154.68277945619</v>
      </c>
      <c r="Q41" s="11">
        <v>22883.489461358316</v>
      </c>
      <c r="R41" s="11">
        <v>27968.179139658223</v>
      </c>
      <c r="S41" s="11">
        <v>20364.520048602673</v>
      </c>
      <c r="T41" s="11">
        <v>23273.739742086753</v>
      </c>
      <c r="U41" s="11">
        <v>25678.828081813157</v>
      </c>
      <c r="V41" s="11">
        <v>23324.753559693316</v>
      </c>
      <c r="W41" s="11">
        <v>27827.645051194537</v>
      </c>
      <c r="X41" s="11">
        <v>27972.285067873301</v>
      </c>
      <c r="Y41" s="11">
        <v>19661.666666666664</v>
      </c>
      <c r="Z41" s="11">
        <v>21425.702811244977</v>
      </c>
      <c r="AA41" s="11">
        <v>30126.498800959234</v>
      </c>
      <c r="AB41" s="11">
        <v>25404.560260586324</v>
      </c>
      <c r="AC41" s="11">
        <v>33293.365794278754</v>
      </c>
      <c r="AD41" s="11"/>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row>
    <row r="42" spans="1:58">
      <c r="A42" s="123"/>
      <c r="B42" s="80"/>
    </row>
    <row r="43" spans="1:58">
      <c r="A43" s="80"/>
      <c r="B43" s="80"/>
    </row>
    <row r="44" spans="1:58">
      <c r="A44" s="92" t="s">
        <v>28</v>
      </c>
      <c r="B44" s="92"/>
    </row>
    <row r="45" spans="1:58" ht="13">
      <c r="A45" s="117" t="s">
        <v>3454</v>
      </c>
      <c r="B45" s="137" t="s">
        <v>3076</v>
      </c>
      <c r="C45" s="140">
        <v>1992</v>
      </c>
      <c r="D45" s="7">
        <v>1994</v>
      </c>
      <c r="E45" s="7">
        <v>1995</v>
      </c>
      <c r="F45" s="7">
        <v>1996</v>
      </c>
      <c r="G45" s="7">
        <v>1997</v>
      </c>
      <c r="H45" s="7">
        <v>1998</v>
      </c>
      <c r="I45" s="7">
        <v>1999</v>
      </c>
      <c r="J45" s="7">
        <v>2000</v>
      </c>
      <c r="K45" s="7">
        <v>2001</v>
      </c>
      <c r="L45" s="7">
        <v>2002</v>
      </c>
      <c r="M45" s="7">
        <v>2003</v>
      </c>
      <c r="N45" s="7">
        <v>2004</v>
      </c>
      <c r="O45" s="7">
        <v>2005</v>
      </c>
      <c r="P45" s="7">
        <v>2006</v>
      </c>
      <c r="Q45" s="7">
        <v>2007</v>
      </c>
      <c r="R45" s="7">
        <v>2008</v>
      </c>
      <c r="S45" s="7">
        <v>2009</v>
      </c>
      <c r="T45" s="7">
        <v>2010</v>
      </c>
      <c r="U45" s="7">
        <v>2011</v>
      </c>
      <c r="V45" s="7">
        <v>2012</v>
      </c>
      <c r="W45" s="7">
        <v>2013</v>
      </c>
      <c r="X45" s="7">
        <v>2014</v>
      </c>
      <c r="Y45" s="7">
        <v>2015</v>
      </c>
      <c r="Z45" s="7">
        <v>2016</v>
      </c>
      <c r="AA45" s="7">
        <v>2017</v>
      </c>
      <c r="AB45" s="7">
        <v>2018</v>
      </c>
      <c r="AC45" s="7">
        <v>2019</v>
      </c>
      <c r="AD45" s="7"/>
    </row>
    <row r="46" spans="1:58">
      <c r="A46" s="86" t="s">
        <v>3067</v>
      </c>
      <c r="B46" s="85"/>
      <c r="C46" s="11">
        <v>43992.30997763983</v>
      </c>
      <c r="D46" s="11">
        <v>45863.327641077391</v>
      </c>
      <c r="E46" s="11">
        <v>47094.942940616274</v>
      </c>
      <c r="F46" s="11">
        <v>46805.108370381626</v>
      </c>
      <c r="G46" s="11">
        <v>47578.96112004669</v>
      </c>
      <c r="H46" s="11">
        <v>49608.29935570059</v>
      </c>
      <c r="I46" s="11">
        <v>49337.103227899548</v>
      </c>
      <c r="J46" s="11">
        <v>49211.739303329872</v>
      </c>
      <c r="K46" s="11">
        <v>50048.606040844097</v>
      </c>
      <c r="L46" s="11">
        <v>49871.494439329501</v>
      </c>
      <c r="M46" s="11">
        <v>53208.858026094465</v>
      </c>
      <c r="N46" s="11">
        <v>55846.690098678839</v>
      </c>
      <c r="O46" s="11">
        <v>57561.328946529859</v>
      </c>
      <c r="P46" s="11">
        <v>62996.733406550084</v>
      </c>
      <c r="Q46" s="11">
        <v>62438.400975826124</v>
      </c>
      <c r="R46" s="11">
        <v>62749.473134741165</v>
      </c>
      <c r="S46" s="11">
        <v>56978.171810743959</v>
      </c>
      <c r="T46" s="11">
        <v>59999.91282467854</v>
      </c>
      <c r="U46" s="11">
        <v>62542.170882325416</v>
      </c>
      <c r="V46" s="11">
        <v>65900.58600482592</v>
      </c>
      <c r="W46" s="11">
        <v>66608.584858226808</v>
      </c>
      <c r="X46" s="11">
        <v>69412.15768952627</v>
      </c>
      <c r="Y46" s="11">
        <v>70275.974013588318</v>
      </c>
      <c r="Z46" s="11">
        <v>73966.552844237216</v>
      </c>
      <c r="AA46" s="11">
        <v>76196.41633320805</v>
      </c>
      <c r="AB46" s="11">
        <v>77072.728704817549</v>
      </c>
      <c r="AC46" s="11">
        <v>79005.261866367538</v>
      </c>
      <c r="AD46" s="11"/>
    </row>
    <row r="47" spans="1:58" customFormat="1">
      <c r="A47" s="142" t="s">
        <v>3455</v>
      </c>
      <c r="B47" s="143" t="s">
        <v>3089</v>
      </c>
      <c r="C47" s="11"/>
      <c r="D47" s="11"/>
      <c r="E47" s="11"/>
      <c r="F47" s="11">
        <v>44169.345959039863</v>
      </c>
      <c r="G47" s="11">
        <v>52715.961921629401</v>
      </c>
      <c r="H47" s="11">
        <v>64060.115081768628</v>
      </c>
      <c r="I47" s="11">
        <v>55938.280166435507</v>
      </c>
      <c r="J47" s="11">
        <v>43947.872254846756</v>
      </c>
      <c r="K47" s="11">
        <v>40485.967503692758</v>
      </c>
      <c r="L47" s="11">
        <v>53517.565055762083</v>
      </c>
      <c r="M47" s="11">
        <v>59467.573827446438</v>
      </c>
      <c r="N47" s="11">
        <v>73258.39298316362</v>
      </c>
      <c r="O47" s="11">
        <v>69795.246990452477</v>
      </c>
      <c r="P47" s="11">
        <v>75115.470732487476</v>
      </c>
      <c r="Q47" s="11">
        <v>75666.124308493338</v>
      </c>
      <c r="R47" s="11">
        <v>74296.558820166902</v>
      </c>
      <c r="S47" s="11">
        <v>63536.165907941322</v>
      </c>
      <c r="T47" s="11">
        <v>70726.441726038451</v>
      </c>
      <c r="U47" s="11">
        <v>76321.974965229485</v>
      </c>
      <c r="V47" s="11">
        <v>77340.92140921409</v>
      </c>
      <c r="W47" s="11">
        <v>75149.467117234206</v>
      </c>
      <c r="X47" s="11">
        <v>70807.712350182381</v>
      </c>
      <c r="Y47" s="11">
        <v>81877.299818605854</v>
      </c>
      <c r="Z47" s="11">
        <v>83816.906795868927</v>
      </c>
      <c r="AA47" s="11">
        <v>88829.071671495156</v>
      </c>
      <c r="AB47" s="11">
        <v>84690.105359596899</v>
      </c>
      <c r="AC47" s="11">
        <v>82851.630373462714</v>
      </c>
      <c r="AD47" s="11"/>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row>
    <row r="48" spans="1:58">
      <c r="A48" s="85" t="s">
        <v>3456</v>
      </c>
      <c r="B48" s="88" t="s">
        <v>3092</v>
      </c>
      <c r="C48" s="11"/>
      <c r="D48" s="11"/>
      <c r="E48" s="11"/>
      <c r="F48" s="11">
        <v>46178.900908071351</v>
      </c>
      <c r="G48" s="11">
        <v>47739.343571674763</v>
      </c>
      <c r="H48" s="11">
        <v>50605.357792234034</v>
      </c>
      <c r="I48" s="11">
        <v>52688.92051229925</v>
      </c>
      <c r="J48" s="11">
        <v>53087.066533930643</v>
      </c>
      <c r="K48" s="11">
        <v>60622.008357604151</v>
      </c>
      <c r="L48" s="11">
        <v>48701.003256182346</v>
      </c>
      <c r="M48" s="11">
        <v>62675.009167583426</v>
      </c>
      <c r="N48" s="11">
        <v>55824.63495054168</v>
      </c>
      <c r="O48" s="11">
        <v>57708.285643194817</v>
      </c>
      <c r="P48" s="11">
        <v>67151.069449479503</v>
      </c>
      <c r="Q48" s="11">
        <v>59406.323246002386</v>
      </c>
      <c r="R48" s="11">
        <v>72682.013346438369</v>
      </c>
      <c r="S48" s="11">
        <v>70578.371685068618</v>
      </c>
      <c r="T48" s="11">
        <v>64859.841623104388</v>
      </c>
      <c r="U48" s="11">
        <v>70989.468817425251</v>
      </c>
      <c r="V48" s="11">
        <v>73358.942327711862</v>
      </c>
      <c r="W48" s="11">
        <v>76023.416255413438</v>
      </c>
      <c r="X48" s="11">
        <v>75829.031776816351</v>
      </c>
      <c r="Y48" s="11">
        <v>68428.676941257567</v>
      </c>
      <c r="Z48" s="11">
        <v>81740.285996055216</v>
      </c>
      <c r="AA48" s="11">
        <v>84681.720744421706</v>
      </c>
      <c r="AB48" s="11">
        <v>85199.128602891884</v>
      </c>
      <c r="AC48" s="11">
        <v>84598.972317378022</v>
      </c>
      <c r="AD48" s="11"/>
    </row>
    <row r="49" spans="1:58" customFormat="1">
      <c r="A49" s="142" t="s">
        <v>3457</v>
      </c>
      <c r="B49" s="143" t="s">
        <v>3095</v>
      </c>
      <c r="C49" s="11"/>
      <c r="D49" s="11"/>
      <c r="E49" s="11"/>
      <c r="F49" s="11">
        <v>47663.959313799904</v>
      </c>
      <c r="G49" s="11">
        <v>49402.2330718745</v>
      </c>
      <c r="H49" s="11">
        <v>51053.373656463271</v>
      </c>
      <c r="I49" s="11">
        <v>50236.387011155806</v>
      </c>
      <c r="J49" s="11">
        <v>50091.871889753733</v>
      </c>
      <c r="K49" s="11">
        <v>47997.977189584672</v>
      </c>
      <c r="L49" s="11">
        <v>54977.735091242474</v>
      </c>
      <c r="M49" s="11">
        <v>65213.066509711593</v>
      </c>
      <c r="N49" s="11">
        <v>58120.904218130971</v>
      </c>
      <c r="O49" s="11">
        <v>59916.8837433671</v>
      </c>
      <c r="P49" s="11">
        <v>67113.969868910193</v>
      </c>
      <c r="Q49" s="11">
        <v>70299.018673780491</v>
      </c>
      <c r="R49" s="11">
        <v>61248.362420411344</v>
      </c>
      <c r="S49" s="11">
        <v>54133.718511670901</v>
      </c>
      <c r="T49" s="11">
        <v>63087.48775824278</v>
      </c>
      <c r="U49" s="11">
        <v>65437.621651682261</v>
      </c>
      <c r="V49" s="11">
        <v>72370.472134450712</v>
      </c>
      <c r="W49" s="11">
        <v>76755.304101838759</v>
      </c>
      <c r="X49" s="11">
        <v>72786.422857142854</v>
      </c>
      <c r="Y49" s="11">
        <v>72367.201107587869</v>
      </c>
      <c r="Z49" s="11">
        <v>74817.816944420207</v>
      </c>
      <c r="AA49" s="11">
        <v>82681.877335124474</v>
      </c>
      <c r="AB49" s="11">
        <v>81848.385418750753</v>
      </c>
      <c r="AC49" s="11">
        <v>78940.477581706989</v>
      </c>
      <c r="AD49" s="11"/>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row>
    <row r="50" spans="1:58">
      <c r="A50" s="85" t="s">
        <v>3458</v>
      </c>
      <c r="B50" s="88" t="s">
        <v>3092</v>
      </c>
      <c r="C50" s="11"/>
      <c r="D50" s="11"/>
      <c r="E50" s="11"/>
      <c r="F50" s="11">
        <v>39127.067254685775</v>
      </c>
      <c r="G50" s="11">
        <v>41786.246038180878</v>
      </c>
      <c r="H50" s="11">
        <v>44736.526485738454</v>
      </c>
      <c r="I50" s="11">
        <v>41204.083222940862</v>
      </c>
      <c r="J50" s="11">
        <v>43119.037945884455</v>
      </c>
      <c r="K50" s="11">
        <v>39121.963648717516</v>
      </c>
      <c r="L50" s="11">
        <v>41387.574498826085</v>
      </c>
      <c r="M50" s="11">
        <v>53773.211713874225</v>
      </c>
      <c r="N50" s="11">
        <v>47877.358490566039</v>
      </c>
      <c r="O50" s="11">
        <v>50394.939608496468</v>
      </c>
      <c r="P50" s="11">
        <v>60758.190161135419</v>
      </c>
      <c r="Q50" s="11">
        <v>62861.888111888118</v>
      </c>
      <c r="R50" s="11">
        <v>54751.156038283691</v>
      </c>
      <c r="S50" s="11">
        <v>47098.373353989155</v>
      </c>
      <c r="T50" s="11">
        <v>56093.443177970876</v>
      </c>
      <c r="U50" s="11">
        <v>64020.155038759694</v>
      </c>
      <c r="V50" s="11">
        <v>64137.660327288817</v>
      </c>
      <c r="W50" s="11">
        <v>67826.553419758609</v>
      </c>
      <c r="X50" s="11">
        <v>72072.26261291033</v>
      </c>
      <c r="Y50" s="11">
        <v>74384.801762114541</v>
      </c>
      <c r="Z50" s="11">
        <v>68268.999453253156</v>
      </c>
      <c r="AA50" s="11">
        <v>72564.392324093817</v>
      </c>
      <c r="AB50" s="11">
        <v>74924.67372315281</v>
      </c>
      <c r="AC50" s="11">
        <v>77246.051455249821</v>
      </c>
      <c r="AD50" s="11"/>
    </row>
    <row r="51" spans="1:58" customFormat="1">
      <c r="A51" s="144" t="s">
        <v>3459</v>
      </c>
      <c r="B51" s="145" t="s">
        <v>3089</v>
      </c>
      <c r="C51" s="11"/>
      <c r="D51" s="11"/>
      <c r="E51" s="11"/>
      <c r="F51" s="11">
        <v>67315.635847270431</v>
      </c>
      <c r="G51" s="11">
        <v>55281.39172815271</v>
      </c>
      <c r="H51" s="11">
        <v>54628.427570252432</v>
      </c>
      <c r="I51" s="11">
        <v>45598.300809770342</v>
      </c>
      <c r="J51" s="11">
        <v>58546.239630082957</v>
      </c>
      <c r="K51" s="11">
        <v>62232.048107534487</v>
      </c>
      <c r="L51" s="11">
        <v>62726.082130965595</v>
      </c>
      <c r="M51" s="11">
        <v>60070.505836575874</v>
      </c>
      <c r="N51" s="11">
        <v>149712.96844598599</v>
      </c>
      <c r="O51" s="11">
        <v>63061.804589707928</v>
      </c>
      <c r="P51" s="11">
        <v>80880.563047875927</v>
      </c>
      <c r="Q51" s="11">
        <v>56478.289473684206</v>
      </c>
      <c r="R51" s="11">
        <v>72721.033797216704</v>
      </c>
      <c r="S51" s="11">
        <v>63105.135266483077</v>
      </c>
      <c r="T51" s="11">
        <v>80071.812565192973</v>
      </c>
      <c r="U51" s="11">
        <v>78359.253990832935</v>
      </c>
      <c r="V51" s="11">
        <v>85608.346833294767</v>
      </c>
      <c r="W51" s="11">
        <v>83773.56312995308</v>
      </c>
      <c r="X51" s="11">
        <v>84749.361009991495</v>
      </c>
      <c r="Y51" s="11">
        <v>100662.86517731604</v>
      </c>
      <c r="Z51" s="11">
        <v>101671.01381773019</v>
      </c>
      <c r="AA51" s="11">
        <v>114333.96844752686</v>
      </c>
      <c r="AB51" s="11">
        <v>121786.28765004787</v>
      </c>
      <c r="AC51" s="11">
        <v>111397.32047919474</v>
      </c>
      <c r="AD51" s="11"/>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row>
    <row r="52" spans="1:58" customFormat="1">
      <c r="A52" s="8" t="s">
        <v>3460</v>
      </c>
      <c r="B52" s="1" t="s">
        <v>3095</v>
      </c>
      <c r="C52" s="11"/>
      <c r="D52" s="11"/>
      <c r="E52" s="11"/>
      <c r="F52" s="11">
        <v>47612.667341658227</v>
      </c>
      <c r="G52" s="11">
        <v>46849.825174825171</v>
      </c>
      <c r="H52" s="11">
        <v>47223.486216443962</v>
      </c>
      <c r="I52" s="11">
        <v>59701.640322099614</v>
      </c>
      <c r="J52" s="11">
        <v>61620.693837942745</v>
      </c>
      <c r="K52" s="11">
        <v>46385.213293347217</v>
      </c>
      <c r="L52" s="11">
        <v>56888.367142499374</v>
      </c>
      <c r="M52" s="11">
        <v>51485.045091805616</v>
      </c>
      <c r="N52" s="11">
        <v>51280.051937401768</v>
      </c>
      <c r="O52" s="11">
        <v>77257.124762507912</v>
      </c>
      <c r="P52" s="11">
        <v>111157.07853926963</v>
      </c>
      <c r="Q52" s="11">
        <v>112101.87946459532</v>
      </c>
      <c r="R52" s="11">
        <v>56720.760133980453</v>
      </c>
      <c r="S52" s="11">
        <v>51093.527617756692</v>
      </c>
      <c r="T52" s="11">
        <v>53457.275774782785</v>
      </c>
      <c r="U52" s="11">
        <v>56089.758342922905</v>
      </c>
      <c r="V52" s="11">
        <v>56215.590259396507</v>
      </c>
      <c r="W52" s="11">
        <v>58194.310949473962</v>
      </c>
      <c r="X52" s="11">
        <v>60775.401425811178</v>
      </c>
      <c r="Y52" s="11">
        <v>61897.903311965805</v>
      </c>
      <c r="Z52" s="11">
        <v>64946.891450656367</v>
      </c>
      <c r="AA52" s="11">
        <v>69945.084087968949</v>
      </c>
      <c r="AB52" s="11">
        <v>73957.565896518063</v>
      </c>
      <c r="AC52" s="11">
        <v>72857.70930837233</v>
      </c>
      <c r="AD52" s="11"/>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row>
    <row r="53" spans="1:58" customFormat="1">
      <c r="A53" s="8" t="s">
        <v>3461</v>
      </c>
      <c r="B53" s="1" t="s">
        <v>3089</v>
      </c>
      <c r="C53" s="11"/>
      <c r="D53" s="11"/>
      <c r="E53" s="11"/>
      <c r="F53" s="11">
        <v>25404.886561954627</v>
      </c>
      <c r="G53" s="11">
        <v>29413.891338262223</v>
      </c>
      <c r="H53" s="11">
        <v>34354.028338695323</v>
      </c>
      <c r="I53" s="11">
        <v>36175.003416700834</v>
      </c>
      <c r="J53" s="11">
        <v>35091.281103557521</v>
      </c>
      <c r="K53" s="11">
        <v>36459.9220247142</v>
      </c>
      <c r="L53" s="11">
        <v>38464.037279665019</v>
      </c>
      <c r="M53" s="11">
        <v>42844.055944055937</v>
      </c>
      <c r="N53" s="11">
        <v>42579.092841956066</v>
      </c>
      <c r="O53" s="11">
        <v>44224.543639475196</v>
      </c>
      <c r="P53" s="11">
        <v>52499.280057595395</v>
      </c>
      <c r="Q53" s="11">
        <v>59193.935609214532</v>
      </c>
      <c r="R53" s="11">
        <v>65530.948915228393</v>
      </c>
      <c r="S53" s="11">
        <v>62716.781823013553</v>
      </c>
      <c r="T53" s="11">
        <v>61127.674796747968</v>
      </c>
      <c r="U53" s="11">
        <v>58061.809590703022</v>
      </c>
      <c r="V53" s="11">
        <v>69114.505235764314</v>
      </c>
      <c r="W53" s="11">
        <v>63384.363613907241</v>
      </c>
      <c r="X53" s="11">
        <v>71349.543482483976</v>
      </c>
      <c r="Y53" s="11">
        <v>75231.196172248805</v>
      </c>
      <c r="Z53" s="11">
        <v>72011.439346323066</v>
      </c>
      <c r="AA53" s="11">
        <v>75527.110940400729</v>
      </c>
      <c r="AB53" s="11">
        <v>67022.110867522715</v>
      </c>
      <c r="AC53" s="11">
        <v>71068.254357967089</v>
      </c>
      <c r="AD53" s="11"/>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row>
    <row r="54" spans="1:58" customFormat="1">
      <c r="A54" s="141" t="s">
        <v>3462</v>
      </c>
      <c r="B54" s="9" t="s">
        <v>3095</v>
      </c>
      <c r="C54" s="11"/>
      <c r="D54" s="11"/>
      <c r="E54" s="11"/>
      <c r="F54" s="11">
        <v>43623.161071293849</v>
      </c>
      <c r="G54" s="11">
        <v>44289.914330218067</v>
      </c>
      <c r="H54" s="11">
        <v>45483.802442910252</v>
      </c>
      <c r="I54" s="11">
        <v>46222.506897910927</v>
      </c>
      <c r="J54" s="11">
        <v>46460.909690177985</v>
      </c>
      <c r="K54" s="11">
        <v>51127.6066191309</v>
      </c>
      <c r="L54" s="11">
        <v>51047.338508455774</v>
      </c>
      <c r="M54" s="11">
        <v>46236.14882219123</v>
      </c>
      <c r="N54" s="11">
        <v>41237.648295539868</v>
      </c>
      <c r="O54" s="11">
        <v>46261.548964575588</v>
      </c>
      <c r="P54" s="11">
        <v>43301.435045317223</v>
      </c>
      <c r="Q54" s="11">
        <v>44161.490683229815</v>
      </c>
      <c r="R54" s="11">
        <v>42057.756634207981</v>
      </c>
      <c r="S54" s="11">
        <v>41505.125327347552</v>
      </c>
      <c r="T54" s="11">
        <v>44979.264416527927</v>
      </c>
      <c r="U54" s="11">
        <v>44030.51297169811</v>
      </c>
      <c r="V54" s="11">
        <v>48414.390830621196</v>
      </c>
      <c r="W54" s="11">
        <v>49337.846414216212</v>
      </c>
      <c r="X54" s="11">
        <v>52093.544781332967</v>
      </c>
      <c r="Y54" s="11">
        <v>54280.333263320033</v>
      </c>
      <c r="Z54" s="11">
        <v>54807.334390294345</v>
      </c>
      <c r="AA54" s="11">
        <v>57624.639721160929</v>
      </c>
      <c r="AB54" s="11">
        <v>59894.911211237741</v>
      </c>
      <c r="AC54" s="11">
        <v>60660.007833920878</v>
      </c>
      <c r="AD54" s="11"/>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row>
    <row r="55" spans="1:58">
      <c r="A55" s="85" t="s">
        <v>3463</v>
      </c>
      <c r="B55" s="88" t="s">
        <v>3092</v>
      </c>
      <c r="C55" s="11"/>
      <c r="D55" s="11"/>
      <c r="E55" s="11"/>
      <c r="F55" s="11">
        <v>49049.730302746859</v>
      </c>
      <c r="G55" s="11">
        <v>49897.424296286721</v>
      </c>
      <c r="H55" s="11">
        <v>50115.477454861444</v>
      </c>
      <c r="I55" s="11">
        <v>47834.986181108761</v>
      </c>
      <c r="J55" s="11">
        <v>45540.974101275599</v>
      </c>
      <c r="K55" s="11">
        <v>51976.133037408727</v>
      </c>
      <c r="L55" s="11">
        <v>52819.582896117528</v>
      </c>
      <c r="M55" s="11">
        <v>52427.734180987376</v>
      </c>
      <c r="N55" s="11">
        <v>51312.976092333061</v>
      </c>
      <c r="O55" s="11">
        <v>66656.544397674879</v>
      </c>
      <c r="P55" s="11">
        <v>66789.984774149882</v>
      </c>
      <c r="Q55" s="11">
        <v>73391.385518069073</v>
      </c>
      <c r="R55" s="11">
        <v>67758.860657064244</v>
      </c>
      <c r="S55" s="11">
        <v>63843.086650751655</v>
      </c>
      <c r="T55" s="11">
        <v>65969.655664816804</v>
      </c>
      <c r="U55" s="11">
        <v>68369.972851821454</v>
      </c>
      <c r="V55" s="11">
        <v>67915.240649955289</v>
      </c>
      <c r="W55" s="11">
        <v>67943.754291778518</v>
      </c>
      <c r="X55" s="11">
        <v>70093.235889648189</v>
      </c>
      <c r="Y55" s="11">
        <v>72761.251769146082</v>
      </c>
      <c r="Z55" s="11">
        <v>79223.861693369632</v>
      </c>
      <c r="AA55" s="11">
        <v>77560.682292305806</v>
      </c>
      <c r="AB55" s="11">
        <v>81075.243158339887</v>
      </c>
      <c r="AC55" s="11">
        <v>82516.933885786362</v>
      </c>
      <c r="AD55" s="11"/>
    </row>
    <row r="56" spans="1:58">
      <c r="A56" s="85" t="s">
        <v>3464</v>
      </c>
      <c r="B56" s="88" t="s">
        <v>3092</v>
      </c>
      <c r="C56" s="11"/>
      <c r="D56" s="11"/>
      <c r="E56" s="11"/>
      <c r="F56" s="11">
        <v>31104.879416713407</v>
      </c>
      <c r="G56" s="11">
        <v>30712.15823152996</v>
      </c>
      <c r="H56" s="11">
        <v>30312.705495537808</v>
      </c>
      <c r="I56" s="11">
        <v>31729.855612482534</v>
      </c>
      <c r="J56" s="11">
        <v>31535.033310360672</v>
      </c>
      <c r="K56" s="11">
        <v>34623.269025920221</v>
      </c>
      <c r="L56" s="11">
        <v>36237.021434766444</v>
      </c>
      <c r="M56" s="11">
        <v>40459.850245287889</v>
      </c>
      <c r="N56" s="11">
        <v>44694.763902043022</v>
      </c>
      <c r="O56" s="11">
        <v>43446.612615088634</v>
      </c>
      <c r="P56" s="11">
        <v>46551.911087015447</v>
      </c>
      <c r="Q56" s="11">
        <v>50369.797859690851</v>
      </c>
      <c r="R56" s="11">
        <v>47558.827327909079</v>
      </c>
      <c r="S56" s="11">
        <v>49383.955272396306</v>
      </c>
      <c r="T56" s="11">
        <v>52458.495966692695</v>
      </c>
      <c r="U56" s="11">
        <v>68674.403855910699</v>
      </c>
      <c r="V56" s="11">
        <v>56083.406386975585</v>
      </c>
      <c r="W56" s="11">
        <v>64734.435193239719</v>
      </c>
      <c r="X56" s="11">
        <v>63133.852335509793</v>
      </c>
      <c r="Y56" s="11">
        <v>53572.60133401744</v>
      </c>
      <c r="Z56" s="11">
        <v>55913.682623445158</v>
      </c>
      <c r="AA56" s="11">
        <v>59442.512077294698</v>
      </c>
      <c r="AB56" s="11">
        <v>59475.753295668546</v>
      </c>
      <c r="AC56" s="11">
        <v>66851.097533378605</v>
      </c>
      <c r="AD56" s="11"/>
    </row>
    <row r="57" spans="1:58">
      <c r="A57" s="85" t="s">
        <v>3465</v>
      </c>
      <c r="B57" s="88" t="s">
        <v>3092</v>
      </c>
      <c r="C57" s="11"/>
      <c r="D57" s="11"/>
      <c r="E57" s="11"/>
      <c r="F57" s="11">
        <v>46685.229132569562</v>
      </c>
      <c r="G57" s="11">
        <v>47594.054417198524</v>
      </c>
      <c r="H57" s="11">
        <v>50553.663887670024</v>
      </c>
      <c r="I57" s="11">
        <v>54163.001869491673</v>
      </c>
      <c r="J57" s="11">
        <v>54905.721262864121</v>
      </c>
      <c r="K57" s="11">
        <v>55956.962025316454</v>
      </c>
      <c r="L57" s="11">
        <v>54605.658545605838</v>
      </c>
      <c r="M57" s="11">
        <v>64083.608788644764</v>
      </c>
      <c r="N57" s="11">
        <v>47418.816236752646</v>
      </c>
      <c r="O57" s="11">
        <v>48082.713370531099</v>
      </c>
      <c r="P57" s="11">
        <v>47547.064015367847</v>
      </c>
      <c r="Q57" s="11">
        <v>48303.904752295428</v>
      </c>
      <c r="R57" s="11">
        <v>52423.840733257777</v>
      </c>
      <c r="S57" s="11">
        <v>44221.707641523375</v>
      </c>
      <c r="T57" s="11">
        <v>47792.52003561888</v>
      </c>
      <c r="U57" s="11">
        <v>50272.626719245927</v>
      </c>
      <c r="V57" s="11">
        <v>56361.699183616991</v>
      </c>
      <c r="W57" s="11">
        <v>57045.47348923362</v>
      </c>
      <c r="X57" s="11">
        <v>55180.131904369337</v>
      </c>
      <c r="Y57" s="11">
        <v>54903.437981060779</v>
      </c>
      <c r="Z57" s="11">
        <v>60349.687282835301</v>
      </c>
      <c r="AA57" s="11">
        <v>62225.454072564913</v>
      </c>
      <c r="AB57" s="11">
        <v>63082.552225631538</v>
      </c>
      <c r="AC57" s="11">
        <v>67905.84402021805</v>
      </c>
      <c r="AD57" s="11"/>
    </row>
    <row r="58" spans="1:58" customFormat="1">
      <c r="A58" s="144" t="s">
        <v>3466</v>
      </c>
      <c r="B58" s="145" t="s">
        <v>3089</v>
      </c>
      <c r="C58" s="11"/>
      <c r="D58" s="11"/>
      <c r="E58" s="11"/>
      <c r="F58" s="11">
        <v>33598.603957712112</v>
      </c>
      <c r="G58" s="11">
        <v>36724.133080115353</v>
      </c>
      <c r="H58" s="11">
        <v>40288.398342620378</v>
      </c>
      <c r="I58" s="11">
        <v>38694.224880723494</v>
      </c>
      <c r="J58" s="11">
        <v>35445.870307167243</v>
      </c>
      <c r="K58" s="11">
        <v>38414.294750158129</v>
      </c>
      <c r="L58" s="11">
        <v>34434.327502150845</v>
      </c>
      <c r="M58" s="11">
        <v>35800.044385264089</v>
      </c>
      <c r="N58" s="11">
        <v>34375.104809817822</v>
      </c>
      <c r="O58" s="11">
        <v>33723.133810954474</v>
      </c>
      <c r="P58" s="11">
        <v>37000.074321813452</v>
      </c>
      <c r="Q58" s="11">
        <v>38533.620380337285</v>
      </c>
      <c r="R58" s="11">
        <v>39117.424512813188</v>
      </c>
      <c r="S58" s="11">
        <v>39717.668097281829</v>
      </c>
      <c r="T58" s="11">
        <v>43698.501070663806</v>
      </c>
      <c r="U58" s="11">
        <v>45307.655305112705</v>
      </c>
      <c r="V58" s="11">
        <v>50506.789751822864</v>
      </c>
      <c r="W58" s="11">
        <v>51545.454545454537</v>
      </c>
      <c r="X58" s="11">
        <v>59409.136245761016</v>
      </c>
      <c r="Y58" s="11">
        <v>56301.856551355675</v>
      </c>
      <c r="Z58" s="11">
        <v>57515.47937170045</v>
      </c>
      <c r="AA58" s="11">
        <v>61758.9536965976</v>
      </c>
      <c r="AB58" s="11">
        <v>61885.641523162747</v>
      </c>
      <c r="AC58" s="11">
        <v>66909.160395108192</v>
      </c>
      <c r="AD58" s="11"/>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row>
    <row r="59" spans="1:58" customFormat="1">
      <c r="A59" s="141" t="s">
        <v>3467</v>
      </c>
      <c r="B59" s="9" t="s">
        <v>3095</v>
      </c>
      <c r="C59" s="11"/>
      <c r="D59" s="11"/>
      <c r="E59" s="11"/>
      <c r="F59" s="11">
        <v>49792.897753751517</v>
      </c>
      <c r="G59" s="11">
        <v>48928.372514733506</v>
      </c>
      <c r="H59" s="11">
        <v>50435.520011031062</v>
      </c>
      <c r="I59" s="11">
        <v>50591.96035242291</v>
      </c>
      <c r="J59" s="11">
        <v>51803.075974515312</v>
      </c>
      <c r="K59" s="11">
        <v>54251.699286129042</v>
      </c>
      <c r="L59" s="11">
        <v>52691.776281357947</v>
      </c>
      <c r="M59" s="11">
        <v>52644.434074020894</v>
      </c>
      <c r="N59" s="11">
        <v>54586.560445841671</v>
      </c>
      <c r="O59" s="11">
        <v>56056.991240504489</v>
      </c>
      <c r="P59" s="11">
        <v>60889.225092250919</v>
      </c>
      <c r="Q59" s="11">
        <v>53948.202226683708</v>
      </c>
      <c r="R59" s="11">
        <v>62157.791489817027</v>
      </c>
      <c r="S59" s="11">
        <v>57299.702519622952</v>
      </c>
      <c r="T59" s="11">
        <v>55650.416560555903</v>
      </c>
      <c r="U59" s="11">
        <v>58776.461238349832</v>
      </c>
      <c r="V59" s="11">
        <v>62147.437980717143</v>
      </c>
      <c r="W59" s="11">
        <v>62205.718170757893</v>
      </c>
      <c r="X59" s="11">
        <v>69743.080047023614</v>
      </c>
      <c r="Y59" s="11">
        <v>72107.886722441981</v>
      </c>
      <c r="Z59" s="11">
        <v>73698.60991934099</v>
      </c>
      <c r="AA59" s="11">
        <v>74607.195745826597</v>
      </c>
      <c r="AB59" s="11">
        <v>73692.921333680642</v>
      </c>
      <c r="AC59" s="11">
        <v>76140.554013124682</v>
      </c>
      <c r="AD59" s="11"/>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row>
    <row r="60" spans="1:58">
      <c r="A60" s="85" t="s">
        <v>3468</v>
      </c>
      <c r="B60" s="88" t="s">
        <v>3092</v>
      </c>
      <c r="C60" s="11"/>
      <c r="D60" s="11"/>
      <c r="E60" s="11"/>
      <c r="F60" s="11">
        <v>62997.373604727516</v>
      </c>
      <c r="G60" s="11">
        <v>61871.547241169712</v>
      </c>
      <c r="H60" s="11">
        <v>60673.587703923426</v>
      </c>
      <c r="I60" s="11">
        <v>53153.45733926406</v>
      </c>
      <c r="J60" s="11">
        <v>51062.451361867708</v>
      </c>
      <c r="K60" s="11">
        <v>50734.954007884364</v>
      </c>
      <c r="L60" s="11">
        <v>40974.535772801748</v>
      </c>
      <c r="M60" s="11">
        <v>43696.980667583812</v>
      </c>
      <c r="N60" s="11">
        <v>45355.788992920759</v>
      </c>
      <c r="O60" s="11">
        <v>70642.019979548495</v>
      </c>
      <c r="P60" s="11">
        <v>64048.232282834746</v>
      </c>
      <c r="Q60" s="11">
        <v>61641.18726561877</v>
      </c>
      <c r="R60" s="11">
        <v>95795.309671834417</v>
      </c>
      <c r="S60" s="11">
        <v>79224.060505790592</v>
      </c>
      <c r="T60" s="11">
        <v>84363.920099875162</v>
      </c>
      <c r="U60" s="11">
        <v>84274.153405234189</v>
      </c>
      <c r="V60" s="11">
        <v>87394.717588527958</v>
      </c>
      <c r="W60" s="11">
        <v>86050.207378301682</v>
      </c>
      <c r="X60" s="11">
        <v>95014.330264330274</v>
      </c>
      <c r="Y60" s="11">
        <v>90933.045022781691</v>
      </c>
      <c r="Z60" s="11">
        <v>97688.214702450394</v>
      </c>
      <c r="AA60" s="11">
        <v>85349.438116351957</v>
      </c>
      <c r="AB60" s="11">
        <v>95259.525793500492</v>
      </c>
      <c r="AC60" s="11">
        <v>113953.2779590626</v>
      </c>
      <c r="AD60" s="11"/>
    </row>
    <row r="61" spans="1:58" customFormat="1">
      <c r="A61" s="144" t="s">
        <v>3469</v>
      </c>
      <c r="B61" s="145" t="s">
        <v>3095</v>
      </c>
      <c r="C61" s="11"/>
      <c r="D61" s="11"/>
      <c r="E61" s="11"/>
      <c r="F61" s="11">
        <v>51842.050604229611</v>
      </c>
      <c r="G61" s="11">
        <v>52409.775522656484</v>
      </c>
      <c r="H61" s="11">
        <v>53912.59047680872</v>
      </c>
      <c r="I61" s="11">
        <v>55281.810780003259</v>
      </c>
      <c r="J61" s="11">
        <v>54877.57615035645</v>
      </c>
      <c r="K61" s="11">
        <v>52739.603702255248</v>
      </c>
      <c r="L61" s="11">
        <v>50306.81213411389</v>
      </c>
      <c r="M61" s="11">
        <v>50496.954642893608</v>
      </c>
      <c r="N61" s="11">
        <v>57259.2425295344</v>
      </c>
      <c r="O61" s="11">
        <v>60755.654509471307</v>
      </c>
      <c r="P61" s="11">
        <v>61702.29199597644</v>
      </c>
      <c r="Q61" s="11">
        <v>63728.963338893431</v>
      </c>
      <c r="R61" s="11">
        <v>66762.869374543166</v>
      </c>
      <c r="S61" s="11">
        <v>57743.358413864429</v>
      </c>
      <c r="T61" s="11">
        <v>59165.601743967527</v>
      </c>
      <c r="U61" s="11">
        <v>61279.296801945013</v>
      </c>
      <c r="V61" s="11">
        <v>65649.180938198071</v>
      </c>
      <c r="W61" s="11">
        <v>65839.892964656043</v>
      </c>
      <c r="X61" s="11">
        <v>71172.133580705005</v>
      </c>
      <c r="Y61" s="11">
        <v>71052.437465765921</v>
      </c>
      <c r="Z61" s="11">
        <v>78041.975847519279</v>
      </c>
      <c r="AA61" s="11">
        <v>78274.17926833588</v>
      </c>
      <c r="AB61" s="11">
        <v>76720.872039214344</v>
      </c>
      <c r="AC61" s="11">
        <v>78798.01246420751</v>
      </c>
      <c r="AD61" s="11"/>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row>
    <row r="62" spans="1:58">
      <c r="A62" s="80"/>
      <c r="B62" s="80"/>
    </row>
    <row r="63" spans="1:58">
      <c r="A63" s="80"/>
      <c r="B63" s="80"/>
    </row>
    <row r="64" spans="1:58">
      <c r="A64" s="92" t="s">
        <v>3477</v>
      </c>
      <c r="B64" s="92"/>
    </row>
    <row r="65" spans="1:58" ht="13">
      <c r="A65" s="117" t="s">
        <v>3454</v>
      </c>
      <c r="B65" s="137" t="s">
        <v>3076</v>
      </c>
      <c r="C65" s="140">
        <v>1992</v>
      </c>
      <c r="D65" s="7">
        <v>1994</v>
      </c>
      <c r="E65" s="7">
        <v>1995</v>
      </c>
      <c r="F65" s="7">
        <v>1996</v>
      </c>
      <c r="G65" s="7">
        <v>1997</v>
      </c>
      <c r="H65" s="7">
        <v>1998</v>
      </c>
      <c r="I65" s="7">
        <v>1999</v>
      </c>
      <c r="J65" s="7">
        <v>2000</v>
      </c>
      <c r="K65" s="7">
        <v>2001</v>
      </c>
      <c r="L65" s="7">
        <v>2002</v>
      </c>
      <c r="M65" s="7">
        <v>2003</v>
      </c>
      <c r="N65" s="7">
        <v>2004</v>
      </c>
      <c r="O65" s="7">
        <v>2005</v>
      </c>
      <c r="P65" s="7">
        <v>2006</v>
      </c>
      <c r="Q65" s="7">
        <v>2007</v>
      </c>
      <c r="R65" s="7">
        <v>2008</v>
      </c>
      <c r="S65" s="7">
        <v>2009</v>
      </c>
      <c r="T65" s="7">
        <v>2010</v>
      </c>
      <c r="U65" s="7">
        <v>2011</v>
      </c>
      <c r="V65" s="7">
        <v>2012</v>
      </c>
      <c r="W65" s="7">
        <v>2013</v>
      </c>
      <c r="X65" s="7">
        <v>2014</v>
      </c>
      <c r="Y65" s="7">
        <v>2015</v>
      </c>
      <c r="Z65" s="7">
        <v>2016</v>
      </c>
      <c r="AA65" s="7">
        <v>2017</v>
      </c>
      <c r="AB65" s="7">
        <v>2018</v>
      </c>
      <c r="AC65" s="7">
        <v>2019</v>
      </c>
      <c r="AD65" s="7"/>
    </row>
    <row r="66" spans="1:58">
      <c r="A66" s="86" t="s">
        <v>3067</v>
      </c>
      <c r="B66" s="85"/>
      <c r="C66" s="11">
        <v>16253.058597753236</v>
      </c>
      <c r="D66" s="11">
        <v>16324.07150528784</v>
      </c>
      <c r="E66" s="11">
        <v>16618.08076677287</v>
      </c>
      <c r="F66" s="11">
        <v>15877.446498599438</v>
      </c>
      <c r="G66" s="11">
        <v>15595.982661756314</v>
      </c>
      <c r="H66" s="11">
        <v>15657.441771601494</v>
      </c>
      <c r="I66" s="11">
        <v>15154.673221664065</v>
      </c>
      <c r="J66" s="11">
        <v>14696.503259020514</v>
      </c>
      <c r="K66" s="11">
        <v>14610.207580415034</v>
      </c>
      <c r="L66" s="11">
        <v>14138.177935073183</v>
      </c>
      <c r="M66" s="11">
        <v>14692.393551140643</v>
      </c>
      <c r="N66" s="11">
        <v>14916.693408105513</v>
      </c>
      <c r="O66" s="11">
        <v>14933.329130968092</v>
      </c>
      <c r="P66" s="11">
        <v>15976.235924736044</v>
      </c>
      <c r="Q66" s="11">
        <v>15830.391523893772</v>
      </c>
      <c r="R66" s="11">
        <v>15983.44623524147</v>
      </c>
      <c r="S66" s="11">
        <v>14324.213009913696</v>
      </c>
      <c r="T66" s="11">
        <v>14895.462366077974</v>
      </c>
      <c r="U66" s="11">
        <v>15635.725591713093</v>
      </c>
      <c r="V66" s="11">
        <v>16710.289958666126</v>
      </c>
      <c r="W66" s="11">
        <v>16923.698172224704</v>
      </c>
      <c r="X66" s="11">
        <v>17385.78549337903</v>
      </c>
      <c r="Y66" s="11">
        <v>17408.08606743272</v>
      </c>
      <c r="Z66" s="11">
        <v>18110.589013040208</v>
      </c>
      <c r="AA66" s="11">
        <v>18861.891136818238</v>
      </c>
      <c r="AB66" s="11">
        <v>19470.247898753045</v>
      </c>
      <c r="AC66" s="11">
        <v>20186.504257726112</v>
      </c>
      <c r="AD66" s="11"/>
    </row>
    <row r="67" spans="1:58" customFormat="1">
      <c r="A67" s="10" t="s">
        <v>3455</v>
      </c>
      <c r="B67" s="143" t="s">
        <v>3089</v>
      </c>
      <c r="C67" s="11"/>
      <c r="D67" s="11"/>
      <c r="E67" s="11"/>
      <c r="F67" s="11">
        <v>13398.926694575577</v>
      </c>
      <c r="G67" s="11">
        <v>16216.5217588704</v>
      </c>
      <c r="H67" s="11">
        <v>19211.343717360702</v>
      </c>
      <c r="I67" s="11">
        <v>16224.176462700576</v>
      </c>
      <c r="J67" s="11">
        <v>12130.651034727773</v>
      </c>
      <c r="K67" s="11">
        <v>10285.25704699468</v>
      </c>
      <c r="L67" s="11">
        <v>12952.651941157948</v>
      </c>
      <c r="M67" s="11">
        <v>14065.029330533427</v>
      </c>
      <c r="N67" s="11">
        <v>16572.399480010034</v>
      </c>
      <c r="O67" s="11">
        <v>14963.777950828791</v>
      </c>
      <c r="P67" s="11">
        <v>14964.061172472389</v>
      </c>
      <c r="Q67" s="11">
        <v>14515.690028300318</v>
      </c>
      <c r="R67" s="11">
        <v>13401.633259094284</v>
      </c>
      <c r="S67" s="11">
        <v>10281.235932064663</v>
      </c>
      <c r="T67" s="11">
        <v>10771.72221767259</v>
      </c>
      <c r="U67" s="11">
        <v>11238.991520910989</v>
      </c>
      <c r="V67" s="11">
        <v>11623.108721770826</v>
      </c>
      <c r="W67" s="11">
        <v>11636.612461761391</v>
      </c>
      <c r="X67" s="11">
        <v>10809.434787796827</v>
      </c>
      <c r="Y67" s="11">
        <v>12311.344464143076</v>
      </c>
      <c r="Z67" s="11">
        <v>12649.143736771213</v>
      </c>
      <c r="AA67" s="11">
        <v>13551.643959338189</v>
      </c>
      <c r="AB67" s="11">
        <v>14162.322615240248</v>
      </c>
      <c r="AC67" s="11">
        <v>13894.304635761589</v>
      </c>
      <c r="AD67" s="11"/>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row>
    <row r="68" spans="1:58">
      <c r="A68" s="85" t="s">
        <v>3456</v>
      </c>
      <c r="B68" s="88" t="s">
        <v>3092</v>
      </c>
      <c r="C68" s="11"/>
      <c r="D68" s="11"/>
      <c r="E68" s="11"/>
      <c r="F68" s="11">
        <v>10405.404744436293</v>
      </c>
      <c r="G68" s="11">
        <v>10217.812205418253</v>
      </c>
      <c r="H68" s="11">
        <v>10285.64858538989</v>
      </c>
      <c r="I68" s="11">
        <v>10488.656506220103</v>
      </c>
      <c r="J68" s="11">
        <v>9803.0163763653363</v>
      </c>
      <c r="K68" s="11">
        <v>10995.559502664297</v>
      </c>
      <c r="L68" s="11">
        <v>8513.2262108963369</v>
      </c>
      <c r="M68" s="11">
        <v>10599.446507337267</v>
      </c>
      <c r="N68" s="11">
        <v>9099.0940499040298</v>
      </c>
      <c r="O68" s="11">
        <v>8819.554933605099</v>
      </c>
      <c r="P68" s="11">
        <v>9596.9150605441555</v>
      </c>
      <c r="Q68" s="11">
        <v>8314.5033716056114</v>
      </c>
      <c r="R68" s="11">
        <v>10119.021382941182</v>
      </c>
      <c r="S68" s="11">
        <v>9791.1432722796035</v>
      </c>
      <c r="T68" s="11">
        <v>9016.1017619845879</v>
      </c>
      <c r="U68" s="11">
        <v>9854.8811535910663</v>
      </c>
      <c r="V68" s="11">
        <v>9963.8173475952462</v>
      </c>
      <c r="W68" s="11">
        <v>10622.896949653448</v>
      </c>
      <c r="X68" s="11">
        <v>10434.359539336376</v>
      </c>
      <c r="Y68" s="11">
        <v>9370.8648568461667</v>
      </c>
      <c r="Z68" s="11">
        <v>11080.909631748875</v>
      </c>
      <c r="AA68" s="11">
        <v>11368.807639479364</v>
      </c>
      <c r="AB68" s="11">
        <v>11673.16535577699</v>
      </c>
      <c r="AC68" s="11">
        <v>11942.694889003615</v>
      </c>
      <c r="AD68" s="11"/>
    </row>
    <row r="69" spans="1:58" customFormat="1">
      <c r="A69" s="10" t="s">
        <v>3457</v>
      </c>
      <c r="B69" s="143" t="s">
        <v>3095</v>
      </c>
      <c r="C69" s="11"/>
      <c r="D69" s="11"/>
      <c r="E69" s="11"/>
      <c r="F69" s="11">
        <v>13966.769353959762</v>
      </c>
      <c r="G69" s="11">
        <v>13838.650733150982</v>
      </c>
      <c r="H69" s="11">
        <v>13844.896375928181</v>
      </c>
      <c r="I69" s="11">
        <v>13053.059201310316</v>
      </c>
      <c r="J69" s="11">
        <v>12477.856416341752</v>
      </c>
      <c r="K69" s="11">
        <v>11813.783752290761</v>
      </c>
      <c r="L69" s="11">
        <v>13483.0835117773</v>
      </c>
      <c r="M69" s="11">
        <v>15488.085765285276</v>
      </c>
      <c r="N69" s="11">
        <v>13495.351781907122</v>
      </c>
      <c r="O69" s="11">
        <v>13480.616032473028</v>
      </c>
      <c r="P69" s="11">
        <v>14478.742151638264</v>
      </c>
      <c r="Q69" s="11">
        <v>15305.568520074263</v>
      </c>
      <c r="R69" s="11">
        <v>13525.045012239283</v>
      </c>
      <c r="S69" s="11">
        <v>11814.855540311517</v>
      </c>
      <c r="T69" s="11">
        <v>13382.648266310533</v>
      </c>
      <c r="U69" s="11">
        <v>13729.525013369634</v>
      </c>
      <c r="V69" s="11">
        <v>15225.577093529615</v>
      </c>
      <c r="W69" s="11">
        <v>16573.362363673979</v>
      </c>
      <c r="X69" s="11">
        <v>15851.648679861415</v>
      </c>
      <c r="Y69" s="11">
        <v>16013.97440332065</v>
      </c>
      <c r="Z69" s="11">
        <v>16645.707962883876</v>
      </c>
      <c r="AA69" s="11">
        <v>18883.290828555542</v>
      </c>
      <c r="AB69" s="11">
        <v>19367.99197053337</v>
      </c>
      <c r="AC69" s="11">
        <v>18827.692250517965</v>
      </c>
      <c r="AD69" s="11"/>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row>
    <row r="70" spans="1:58">
      <c r="A70" s="85" t="s">
        <v>3458</v>
      </c>
      <c r="B70" s="88" t="s">
        <v>3092</v>
      </c>
      <c r="C70" s="11"/>
      <c r="D70" s="11"/>
      <c r="E70" s="11"/>
      <c r="F70" s="11">
        <v>16455.457021967195</v>
      </c>
      <c r="G70" s="11">
        <v>16649.456681350955</v>
      </c>
      <c r="H70" s="11">
        <v>17055.661400474841</v>
      </c>
      <c r="I70" s="11">
        <v>15611.809861234135</v>
      </c>
      <c r="J70" s="11">
        <v>15780.949831980255</v>
      </c>
      <c r="K70" s="11">
        <v>13302.778259111652</v>
      </c>
      <c r="L70" s="11">
        <v>13244.884984394868</v>
      </c>
      <c r="M70" s="11">
        <v>16277.625995465907</v>
      </c>
      <c r="N70" s="11">
        <v>13861.688217347088</v>
      </c>
      <c r="O70" s="11">
        <v>14175.88307656259</v>
      </c>
      <c r="P70" s="11">
        <v>16582.641619338865</v>
      </c>
      <c r="Q70" s="11">
        <v>16281.186325560338</v>
      </c>
      <c r="R70" s="11">
        <v>13888.673686507718</v>
      </c>
      <c r="S70" s="11">
        <v>11314.777892973922</v>
      </c>
      <c r="T70" s="11">
        <v>13146.529834955565</v>
      </c>
      <c r="U70" s="11">
        <v>15036.726837642407</v>
      </c>
      <c r="V70" s="11">
        <v>15088.073871764858</v>
      </c>
      <c r="W70" s="11">
        <v>15661.840984748782</v>
      </c>
      <c r="X70" s="11">
        <v>16788.258236682748</v>
      </c>
      <c r="Y70" s="11">
        <v>17221.162672106067</v>
      </c>
      <c r="Z70" s="11">
        <v>15186.203205954613</v>
      </c>
      <c r="AA70" s="11">
        <v>16234.651528884226</v>
      </c>
      <c r="AB70" s="11">
        <v>16878.301733916709</v>
      </c>
      <c r="AC70" s="11">
        <v>17559.409294133584</v>
      </c>
      <c r="AD70" s="11"/>
    </row>
    <row r="71" spans="1:58" customFormat="1">
      <c r="A71" s="10" t="s">
        <v>3459</v>
      </c>
      <c r="B71" s="145" t="s">
        <v>3089</v>
      </c>
      <c r="C71" s="11"/>
      <c r="D71" s="11"/>
      <c r="E71" s="11"/>
      <c r="F71" s="11">
        <v>22525.619703809298</v>
      </c>
      <c r="G71" s="11">
        <v>21160.594911126082</v>
      </c>
      <c r="H71" s="11">
        <v>20605.00449121006</v>
      </c>
      <c r="I71" s="11">
        <v>17481.843397714842</v>
      </c>
      <c r="J71" s="11">
        <v>20753.531311767827</v>
      </c>
      <c r="K71" s="11">
        <v>20859.615840645005</v>
      </c>
      <c r="L71" s="11">
        <v>20380.887125856476</v>
      </c>
      <c r="M71" s="11">
        <v>19415.599768594209</v>
      </c>
      <c r="N71" s="11">
        <v>43629.835071370457</v>
      </c>
      <c r="O71" s="11">
        <v>17751.80463454621</v>
      </c>
      <c r="P71" s="11">
        <v>23860.922541340293</v>
      </c>
      <c r="Q71" s="11">
        <v>17031.022938623682</v>
      </c>
      <c r="R71" s="11">
        <v>22274.19315552308</v>
      </c>
      <c r="S71" s="11">
        <v>19248.820259419394</v>
      </c>
      <c r="T71" s="11">
        <v>24768.801191362621</v>
      </c>
      <c r="U71" s="11">
        <v>24419.002117913606</v>
      </c>
      <c r="V71" s="11">
        <v>27423.357303481851</v>
      </c>
      <c r="W71" s="11">
        <v>26440.782923334707</v>
      </c>
      <c r="X71" s="11">
        <v>26170.748624730928</v>
      </c>
      <c r="Y71" s="11">
        <v>30526.009096077312</v>
      </c>
      <c r="Z71" s="11">
        <v>30106.567363170361</v>
      </c>
      <c r="AA71" s="11">
        <v>34041.525789103449</v>
      </c>
      <c r="AB71" s="11">
        <v>37347.244805781396</v>
      </c>
      <c r="AC71" s="11">
        <v>34930.360754851186</v>
      </c>
      <c r="AD71" s="11"/>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row>
    <row r="72" spans="1:58" customFormat="1">
      <c r="A72" s="10" t="s">
        <v>3460</v>
      </c>
      <c r="B72" s="1" t="s">
        <v>3095</v>
      </c>
      <c r="C72" s="11"/>
      <c r="D72" s="11"/>
      <c r="E72" s="11"/>
      <c r="F72" s="11">
        <v>21071.894448593477</v>
      </c>
      <c r="G72" s="11">
        <v>19692.418860992038</v>
      </c>
      <c r="H72" s="11">
        <v>18790.319490348233</v>
      </c>
      <c r="I72" s="11">
        <v>23544.447319517301</v>
      </c>
      <c r="J72" s="11">
        <v>22665.967651979918</v>
      </c>
      <c r="K72" s="11">
        <v>16827.371833300029</v>
      </c>
      <c r="L72" s="11">
        <v>19693.976634805036</v>
      </c>
      <c r="M72" s="11">
        <v>17138.701107967427</v>
      </c>
      <c r="N72" s="11">
        <v>15949.264580853596</v>
      </c>
      <c r="O72" s="11">
        <v>23009.556743162528</v>
      </c>
      <c r="P72" s="11">
        <v>32188.671826497248</v>
      </c>
      <c r="Q72" s="11">
        <v>33036.912134404316</v>
      </c>
      <c r="R72" s="11">
        <v>17117.088868718543</v>
      </c>
      <c r="S72" s="11">
        <v>15546.585003711954</v>
      </c>
      <c r="T72" s="11">
        <v>16013.628445537453</v>
      </c>
      <c r="U72" s="11">
        <v>16627.149593659076</v>
      </c>
      <c r="V72" s="11">
        <v>17028.74438742784</v>
      </c>
      <c r="W72" s="11">
        <v>17810.029217100946</v>
      </c>
      <c r="X72" s="11">
        <v>18065.43481274632</v>
      </c>
      <c r="Y72" s="11">
        <v>18202.548796292656</v>
      </c>
      <c r="Z72" s="11">
        <v>18748.470742122881</v>
      </c>
      <c r="AA72" s="11">
        <v>20441.804192895899</v>
      </c>
      <c r="AB72" s="11">
        <v>21216.146076436209</v>
      </c>
      <c r="AC72" s="11">
        <v>20768.274379736518</v>
      </c>
      <c r="AD72" s="11"/>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row>
    <row r="73" spans="1:58" customFormat="1">
      <c r="A73" s="10" t="s">
        <v>3461</v>
      </c>
      <c r="B73" s="1" t="s">
        <v>3089</v>
      </c>
      <c r="C73" s="11"/>
      <c r="D73" s="11"/>
      <c r="E73" s="11"/>
      <c r="F73" s="11">
        <v>6098.1551599129953</v>
      </c>
      <c r="G73" s="11">
        <v>6997.3859584012398</v>
      </c>
      <c r="H73" s="11">
        <v>7953.5665044927973</v>
      </c>
      <c r="I73" s="11">
        <v>8346.1035173185774</v>
      </c>
      <c r="J73" s="11">
        <v>8582.2114608555294</v>
      </c>
      <c r="K73" s="11">
        <v>8913.5379644588065</v>
      </c>
      <c r="L73" s="11">
        <v>9168.4830728118613</v>
      </c>
      <c r="M73" s="11">
        <v>9979.801599583001</v>
      </c>
      <c r="N73" s="11">
        <v>9740.7665618210722</v>
      </c>
      <c r="O73" s="11">
        <v>9988.6456974440734</v>
      </c>
      <c r="P73" s="11">
        <v>11614.84796839909</v>
      </c>
      <c r="Q73" s="11">
        <v>13454.82217490734</v>
      </c>
      <c r="R73" s="11">
        <v>14678.53372251894</v>
      </c>
      <c r="S73" s="11">
        <v>14356.083762945389</v>
      </c>
      <c r="T73" s="11">
        <v>14151.629223634282</v>
      </c>
      <c r="U73" s="11">
        <v>13589.986549095802</v>
      </c>
      <c r="V73" s="11">
        <v>16549.294520852807</v>
      </c>
      <c r="W73" s="11">
        <v>15227.782558381057</v>
      </c>
      <c r="X73" s="11">
        <v>16057.520511811599</v>
      </c>
      <c r="Y73" s="11">
        <v>17014.861413710016</v>
      </c>
      <c r="Z73" s="11">
        <v>16128.697121137468</v>
      </c>
      <c r="AA73" s="11">
        <v>16486.29878568534</v>
      </c>
      <c r="AB73" s="11">
        <v>14903.863832632254</v>
      </c>
      <c r="AC73" s="11">
        <v>15948.04479277145</v>
      </c>
      <c r="AD73" s="11"/>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row>
    <row r="74" spans="1:58" customFormat="1">
      <c r="A74" s="10" t="s">
        <v>3462</v>
      </c>
      <c r="B74" s="9" t="s">
        <v>3095</v>
      </c>
      <c r="C74" s="11"/>
      <c r="D74" s="11"/>
      <c r="E74" s="11"/>
      <c r="F74" s="11">
        <v>10733.378708659469</v>
      </c>
      <c r="G74" s="11">
        <v>10528.070473163732</v>
      </c>
      <c r="H74" s="11">
        <v>10414.786891226364</v>
      </c>
      <c r="I74" s="11">
        <v>10538.125121691855</v>
      </c>
      <c r="J74" s="11">
        <v>10614.158998840412</v>
      </c>
      <c r="K74" s="11">
        <v>11443.457444405969</v>
      </c>
      <c r="L74" s="11">
        <v>11069.693690443983</v>
      </c>
      <c r="M74" s="11">
        <v>9553.3114992721985</v>
      </c>
      <c r="N74" s="11">
        <v>8305.7786246842988</v>
      </c>
      <c r="O74" s="11">
        <v>9200.2474052618873</v>
      </c>
      <c r="P74" s="11">
        <v>8614.3524709629928</v>
      </c>
      <c r="Q74" s="11">
        <v>8963.2608956657459</v>
      </c>
      <c r="R74" s="11">
        <v>8394.9523724739611</v>
      </c>
      <c r="S74" s="11">
        <v>8217.527850201468</v>
      </c>
      <c r="T74" s="11">
        <v>8792.7688028877437</v>
      </c>
      <c r="U74" s="11">
        <v>8736.4326347962142</v>
      </c>
      <c r="V74" s="11">
        <v>9888.1406875424473</v>
      </c>
      <c r="W74" s="11">
        <v>10037.299515106304</v>
      </c>
      <c r="X74" s="11">
        <v>10530.532410676458</v>
      </c>
      <c r="Y74" s="11">
        <v>10765.020341854231</v>
      </c>
      <c r="Z74" s="11">
        <v>10839.968369962373</v>
      </c>
      <c r="AA74" s="11">
        <v>11577.854391682602</v>
      </c>
      <c r="AB74" s="11">
        <v>12102.314870600205</v>
      </c>
      <c r="AC74" s="11">
        <v>12329.525098523149</v>
      </c>
      <c r="AD74" s="11"/>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row>
    <row r="75" spans="1:58">
      <c r="A75" s="85" t="s">
        <v>3463</v>
      </c>
      <c r="B75" s="88" t="s">
        <v>3092</v>
      </c>
      <c r="C75" s="11"/>
      <c r="D75" s="11"/>
      <c r="E75" s="11"/>
      <c r="F75" s="11">
        <v>21118.953967593403</v>
      </c>
      <c r="G75" s="11">
        <v>20481.481481481485</v>
      </c>
      <c r="H75" s="11">
        <v>20237.289457267623</v>
      </c>
      <c r="I75" s="11">
        <v>18142.148943779212</v>
      </c>
      <c r="J75" s="11">
        <v>16682.683344150097</v>
      </c>
      <c r="K75" s="11">
        <v>18778.236162275862</v>
      </c>
      <c r="L75" s="11">
        <v>18866.743970858664</v>
      </c>
      <c r="M75" s="11">
        <v>18748.978697706363</v>
      </c>
      <c r="N75" s="11">
        <v>18374.753498258251</v>
      </c>
      <c r="O75" s="11">
        <v>23690.642698550277</v>
      </c>
      <c r="P75" s="11">
        <v>23360.962851631382</v>
      </c>
      <c r="Q75" s="11">
        <v>25691.138885971362</v>
      </c>
      <c r="R75" s="11">
        <v>24196.236621281121</v>
      </c>
      <c r="S75" s="11">
        <v>22928.007044048478</v>
      </c>
      <c r="T75" s="11">
        <v>23602.282755097302</v>
      </c>
      <c r="U75" s="11">
        <v>24769.258920402564</v>
      </c>
      <c r="V75" s="11">
        <v>25124.556580853419</v>
      </c>
      <c r="W75" s="11">
        <v>24664.967026990278</v>
      </c>
      <c r="X75" s="11">
        <v>24983.164185836715</v>
      </c>
      <c r="Y75" s="11">
        <v>25681.534601807245</v>
      </c>
      <c r="Z75" s="11">
        <v>26804.306604531575</v>
      </c>
      <c r="AA75" s="11">
        <v>26534.924483348554</v>
      </c>
      <c r="AB75" s="11">
        <v>28128.787164251058</v>
      </c>
      <c r="AC75" s="11">
        <v>28660.162889887692</v>
      </c>
      <c r="AD75" s="11"/>
    </row>
    <row r="76" spans="1:58">
      <c r="A76" s="85" t="s">
        <v>3464</v>
      </c>
      <c r="B76" s="88" t="s">
        <v>3092</v>
      </c>
      <c r="C76" s="11"/>
      <c r="D76" s="11"/>
      <c r="E76" s="11"/>
      <c r="F76" s="11">
        <v>9246.1071654829793</v>
      </c>
      <c r="G76" s="11">
        <v>8619.7426854754449</v>
      </c>
      <c r="H76" s="11">
        <v>8419.8114746077808</v>
      </c>
      <c r="I76" s="11">
        <v>8448.7024462840673</v>
      </c>
      <c r="J76" s="11">
        <v>8267.903390953441</v>
      </c>
      <c r="K76" s="11">
        <v>8874.2871010799663</v>
      </c>
      <c r="L76" s="11">
        <v>8956.3313428265192</v>
      </c>
      <c r="M76" s="11">
        <v>9732.3768710018012</v>
      </c>
      <c r="N76" s="11">
        <v>10134.341637010679</v>
      </c>
      <c r="O76" s="11">
        <v>9675.6334924715393</v>
      </c>
      <c r="P76" s="11">
        <v>10490.211050364986</v>
      </c>
      <c r="Q76" s="11">
        <v>11483.057739224723</v>
      </c>
      <c r="R76" s="11">
        <v>10995.103308252717</v>
      </c>
      <c r="S76" s="11">
        <v>11200.259502816194</v>
      </c>
      <c r="T76" s="11">
        <v>12046.129485226018</v>
      </c>
      <c r="U76" s="11">
        <v>16481.856925418568</v>
      </c>
      <c r="V76" s="11">
        <v>13858.575230550226</v>
      </c>
      <c r="W76" s="11">
        <v>16080.693955670804</v>
      </c>
      <c r="X76" s="11">
        <v>15433.666891767451</v>
      </c>
      <c r="Y76" s="11">
        <v>12604.176726219217</v>
      </c>
      <c r="Z76" s="11">
        <v>13210.740366918006</v>
      </c>
      <c r="AA76" s="11">
        <v>14515.704721738875</v>
      </c>
      <c r="AB76" s="11">
        <v>14844.041009371054</v>
      </c>
      <c r="AC76" s="11">
        <v>17166.308327038179</v>
      </c>
      <c r="AD76" s="11"/>
    </row>
    <row r="77" spans="1:58">
      <c r="A77" s="85" t="s">
        <v>3465</v>
      </c>
      <c r="B77" s="88" t="s">
        <v>3092</v>
      </c>
      <c r="C77" s="11"/>
      <c r="D77" s="11"/>
      <c r="E77" s="11"/>
      <c r="F77" s="11">
        <v>15686.041875747536</v>
      </c>
      <c r="G77" s="11">
        <v>15311.360259354316</v>
      </c>
      <c r="H77" s="11">
        <v>15281.295593813829</v>
      </c>
      <c r="I77" s="11">
        <v>15571.984336208443</v>
      </c>
      <c r="J77" s="11">
        <v>15246.824330051706</v>
      </c>
      <c r="K77" s="11">
        <v>14892.972397895859</v>
      </c>
      <c r="L77" s="11">
        <v>13791.040070988231</v>
      </c>
      <c r="M77" s="11">
        <v>15799.333668895761</v>
      </c>
      <c r="N77" s="11">
        <v>11300.254937933338</v>
      </c>
      <c r="O77" s="11">
        <v>10969.155882422268</v>
      </c>
      <c r="P77" s="11">
        <v>10725.458506078279</v>
      </c>
      <c r="Q77" s="11">
        <v>11106.110518257319</v>
      </c>
      <c r="R77" s="11">
        <v>12142.733218431475</v>
      </c>
      <c r="S77" s="11">
        <v>10288.491517652454</v>
      </c>
      <c r="T77" s="11">
        <v>11190.395107203669</v>
      </c>
      <c r="U77" s="11">
        <v>12165.355521936459</v>
      </c>
      <c r="V77" s="11">
        <v>14224.925498230585</v>
      </c>
      <c r="W77" s="11">
        <v>14272.107976597346</v>
      </c>
      <c r="X77" s="11">
        <v>13992.903682884056</v>
      </c>
      <c r="Y77" s="11">
        <v>13502.724717489817</v>
      </c>
      <c r="Z77" s="11">
        <v>14725.00989091731</v>
      </c>
      <c r="AA77" s="11">
        <v>15969.284681277117</v>
      </c>
      <c r="AB77" s="11">
        <v>16290.169219246924</v>
      </c>
      <c r="AC77" s="11">
        <v>17348.0390587482</v>
      </c>
      <c r="AD77" s="11"/>
    </row>
    <row r="78" spans="1:58" customFormat="1">
      <c r="A78" s="10" t="s">
        <v>3466</v>
      </c>
      <c r="B78" s="145" t="s">
        <v>3089</v>
      </c>
      <c r="C78" s="11"/>
      <c r="D78" s="11"/>
      <c r="E78" s="11"/>
      <c r="F78" s="11">
        <v>9448.4868120140272</v>
      </c>
      <c r="G78" s="11">
        <v>9596.8494963605608</v>
      </c>
      <c r="H78" s="11">
        <v>10266.830511560167</v>
      </c>
      <c r="I78" s="11">
        <v>9623.1891757871999</v>
      </c>
      <c r="J78" s="11">
        <v>8986.4497707017417</v>
      </c>
      <c r="K78" s="11">
        <v>9501.57317433553</v>
      </c>
      <c r="L78" s="11">
        <v>8393.3033919927311</v>
      </c>
      <c r="M78" s="11">
        <v>8488.4761102925695</v>
      </c>
      <c r="N78" s="11">
        <v>7857.3892741401532</v>
      </c>
      <c r="O78" s="11">
        <v>7695.1202362536915</v>
      </c>
      <c r="P78" s="11">
        <v>8788.546411044028</v>
      </c>
      <c r="Q78" s="11">
        <v>9187.8582550519313</v>
      </c>
      <c r="R78" s="11">
        <v>9185.7787015773501</v>
      </c>
      <c r="S78" s="11">
        <v>9236.0524302205649</v>
      </c>
      <c r="T78" s="11">
        <v>10250.066970265201</v>
      </c>
      <c r="U78" s="11">
        <v>10915.482931028773</v>
      </c>
      <c r="V78" s="11">
        <v>12586.703564164973</v>
      </c>
      <c r="W78" s="11">
        <v>12788.140197224371</v>
      </c>
      <c r="X78" s="11">
        <v>14520.860082237643</v>
      </c>
      <c r="Y78" s="11">
        <v>13386.217846935535</v>
      </c>
      <c r="Z78" s="11">
        <v>13803.966962833189</v>
      </c>
      <c r="AA78" s="11">
        <v>14886.126098350547</v>
      </c>
      <c r="AB78" s="11">
        <v>15822.553640084336</v>
      </c>
      <c r="AC78" s="11">
        <v>17573.250768256712</v>
      </c>
      <c r="AD78" s="11"/>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row>
    <row r="79" spans="1:58" customFormat="1">
      <c r="A79" s="10" t="s">
        <v>3467</v>
      </c>
      <c r="B79" s="9" t="s">
        <v>3095</v>
      </c>
      <c r="C79" s="11"/>
      <c r="D79" s="11"/>
      <c r="E79" s="11"/>
      <c r="F79" s="11">
        <v>21810.269041819192</v>
      </c>
      <c r="G79" s="11">
        <v>20157.497331910356</v>
      </c>
      <c r="H79" s="11">
        <v>19004.546281142026</v>
      </c>
      <c r="I79" s="11">
        <v>18411.82364729459</v>
      </c>
      <c r="J79" s="11">
        <v>18696.010681039916</v>
      </c>
      <c r="K79" s="11">
        <v>19505.188441748229</v>
      </c>
      <c r="L79" s="11">
        <v>18570.836561281834</v>
      </c>
      <c r="M79" s="11">
        <v>18114.976036365435</v>
      </c>
      <c r="N79" s="11">
        <v>18747.386631330981</v>
      </c>
      <c r="O79" s="11">
        <v>18923.412922382275</v>
      </c>
      <c r="P79" s="11">
        <v>19997.551960249653</v>
      </c>
      <c r="Q79" s="11">
        <v>17397.012430549014</v>
      </c>
      <c r="R79" s="11">
        <v>20584.418038789539</v>
      </c>
      <c r="S79" s="11">
        <v>19002.733831762369</v>
      </c>
      <c r="T79" s="11">
        <v>18193.812740853518</v>
      </c>
      <c r="U79" s="11">
        <v>18977.88508643012</v>
      </c>
      <c r="V79" s="11">
        <v>19876.299256247978</v>
      </c>
      <c r="W79" s="11">
        <v>19793.694350192429</v>
      </c>
      <c r="X79" s="11">
        <v>22198.312810395266</v>
      </c>
      <c r="Y79" s="11">
        <v>22998.235977134689</v>
      </c>
      <c r="Z79" s="11">
        <v>23417.371009782641</v>
      </c>
      <c r="AA79" s="11">
        <v>23842.20489378865</v>
      </c>
      <c r="AB79" s="11">
        <v>24150.16646036963</v>
      </c>
      <c r="AC79" s="11">
        <v>25707.859303762409</v>
      </c>
      <c r="AD79" s="11"/>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row>
    <row r="80" spans="1:58">
      <c r="A80" s="85" t="s">
        <v>3468</v>
      </c>
      <c r="B80" s="88" t="s">
        <v>3092</v>
      </c>
      <c r="C80" s="11"/>
      <c r="D80" s="11"/>
      <c r="E80" s="11"/>
      <c r="F80" s="11">
        <v>25895.387438935522</v>
      </c>
      <c r="G80" s="11">
        <v>24197.886951928154</v>
      </c>
      <c r="H80" s="11">
        <v>23639.639639639641</v>
      </c>
      <c r="I80" s="11">
        <v>20248.806161745826</v>
      </c>
      <c r="J80" s="11">
        <v>19666.383595174466</v>
      </c>
      <c r="K80" s="11">
        <v>19305.615280764039</v>
      </c>
      <c r="L80" s="11">
        <v>15106.465983740656</v>
      </c>
      <c r="M80" s="11">
        <v>15276.521959245665</v>
      </c>
      <c r="N80" s="11">
        <v>15110.16153982705</v>
      </c>
      <c r="O80" s="11">
        <v>22909.415576133262</v>
      </c>
      <c r="P80" s="11">
        <v>20456.556727895153</v>
      </c>
      <c r="Q80" s="11">
        <v>19639.245494064111</v>
      </c>
      <c r="R80" s="11">
        <v>31256.958709942479</v>
      </c>
      <c r="S80" s="11">
        <v>26023.938303874125</v>
      </c>
      <c r="T80" s="11">
        <v>27606.485382356699</v>
      </c>
      <c r="U80" s="11">
        <v>28632.696989109547</v>
      </c>
      <c r="V80" s="11">
        <v>30740.413814401156</v>
      </c>
      <c r="W80" s="11">
        <v>30680.710857439353</v>
      </c>
      <c r="X80" s="11">
        <v>33099.324901063083</v>
      </c>
      <c r="Y80" s="11">
        <v>30004.3828355927</v>
      </c>
      <c r="Z80" s="11">
        <v>31520.632530120478</v>
      </c>
      <c r="AA80" s="11">
        <v>27572.942135289319</v>
      </c>
      <c r="AB80" s="11">
        <v>30617.476626412154</v>
      </c>
      <c r="AC80" s="11">
        <v>36867.960745735065</v>
      </c>
      <c r="AD80" s="11"/>
    </row>
    <row r="81" spans="1:58" customFormat="1">
      <c r="A81" s="10" t="s">
        <v>3469</v>
      </c>
      <c r="B81" s="143" t="s">
        <v>3095</v>
      </c>
      <c r="C81" s="11"/>
      <c r="D81" s="11"/>
      <c r="E81" s="11"/>
      <c r="F81" s="11">
        <v>29676.328589443347</v>
      </c>
      <c r="G81" s="11">
        <v>28997.139354311403</v>
      </c>
      <c r="H81" s="11">
        <v>28649.171223071218</v>
      </c>
      <c r="I81" s="11">
        <v>28520.053094073963</v>
      </c>
      <c r="J81" s="11">
        <v>27121.9551256386</v>
      </c>
      <c r="K81" s="11">
        <v>25493.674874363944</v>
      </c>
      <c r="L81" s="11">
        <v>23383.901790407868</v>
      </c>
      <c r="M81" s="11">
        <v>22913.398591897236</v>
      </c>
      <c r="N81" s="11">
        <v>24579.69393234294</v>
      </c>
      <c r="O81" s="11">
        <v>25023.536775301673</v>
      </c>
      <c r="P81" s="11">
        <v>24506.599129628314</v>
      </c>
      <c r="Q81" s="11">
        <v>25002.311301708414</v>
      </c>
      <c r="R81" s="11">
        <v>26375.579236851154</v>
      </c>
      <c r="S81" s="11">
        <v>21099.431892215882</v>
      </c>
      <c r="T81" s="11">
        <v>20226.399578552431</v>
      </c>
      <c r="U81" s="11">
        <v>20856.539063792949</v>
      </c>
      <c r="V81" s="11">
        <v>22438.024100678227</v>
      </c>
      <c r="W81" s="11">
        <v>22554.924628233861</v>
      </c>
      <c r="X81" s="11">
        <v>23941.098643234265</v>
      </c>
      <c r="Y81" s="11">
        <v>23856.634911293382</v>
      </c>
      <c r="Z81" s="11">
        <v>25692.816171099432</v>
      </c>
      <c r="AA81" s="11">
        <v>25998.094453919897</v>
      </c>
      <c r="AB81" s="11">
        <v>25732.691025316748</v>
      </c>
      <c r="AC81" s="11">
        <v>26763.069072436247</v>
      </c>
      <c r="AD81" s="11"/>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row>
    <row r="82" spans="1:58">
      <c r="AC82" s="82"/>
      <c r="AD82" s="82"/>
    </row>
    <row r="83" spans="1:58">
      <c r="AC83" s="82"/>
      <c r="AD83" s="82"/>
    </row>
    <row r="84" spans="1:58">
      <c r="AC84" s="82"/>
      <c r="AD84" s="82"/>
    </row>
    <row r="85" spans="1:58">
      <c r="AC85" s="82"/>
      <c r="AD85" s="82"/>
    </row>
    <row r="86" spans="1:58">
      <c r="AC86" s="82"/>
      <c r="AD86" s="82"/>
    </row>
    <row r="87" spans="1:58">
      <c r="AC87" s="82"/>
      <c r="AD87" s="82"/>
    </row>
    <row r="88" spans="1:58">
      <c r="AC88" s="82"/>
      <c r="AD88" s="82"/>
    </row>
    <row r="89" spans="1:58">
      <c r="AC89" s="82"/>
      <c r="AD89" s="82"/>
    </row>
    <row r="90" spans="1:58">
      <c r="AC90" s="82"/>
      <c r="AD90" s="82"/>
    </row>
    <row r="91" spans="1:58">
      <c r="AC91" s="82"/>
      <c r="AD91" s="82"/>
    </row>
    <row r="92" spans="1:58">
      <c r="AC92" s="82"/>
      <c r="AD92" s="82"/>
    </row>
    <row r="93" spans="1:58">
      <c r="AC93" s="82"/>
      <c r="AD93" s="82"/>
    </row>
    <row r="94" spans="1:58">
      <c r="AC94" s="82"/>
      <c r="AD94" s="82"/>
    </row>
    <row r="95" spans="1:58">
      <c r="AC95" s="82"/>
      <c r="AD95" s="82"/>
    </row>
    <row r="96" spans="1:58">
      <c r="AC96" s="82"/>
      <c r="AD96" s="82"/>
    </row>
    <row r="97" spans="29:30">
      <c r="AC97" s="82"/>
      <c r="AD97" s="82"/>
    </row>
    <row r="98" spans="29:30">
      <c r="AC98" s="82"/>
      <c r="AD98" s="82"/>
    </row>
    <row r="99" spans="29:30">
      <c r="AC99" s="82"/>
      <c r="AD99" s="82"/>
    </row>
    <row r="100" spans="29:30">
      <c r="AC100" s="82"/>
      <c r="AD100" s="82"/>
    </row>
    <row r="101" spans="29:30">
      <c r="AC101" s="82"/>
      <c r="AD101" s="82"/>
    </row>
    <row r="102" spans="29:30">
      <c r="AC102" s="82"/>
      <c r="AD102" s="82"/>
    </row>
    <row r="103" spans="29:30">
      <c r="AC103" s="82"/>
      <c r="AD103" s="82"/>
    </row>
    <row r="104" spans="29:30">
      <c r="AC104" s="82"/>
      <c r="AD104" s="82"/>
    </row>
    <row r="105" spans="29:30">
      <c r="AC105" s="82"/>
      <c r="AD105" s="82"/>
    </row>
    <row r="106" spans="29:30">
      <c r="AC106" s="82"/>
      <c r="AD106" s="82"/>
    </row>
    <row r="107" spans="29:30">
      <c r="AC107" s="82"/>
      <c r="AD107" s="82"/>
    </row>
    <row r="108" spans="29:30">
      <c r="AC108" s="82"/>
      <c r="AD108" s="82"/>
    </row>
    <row r="109" spans="29:30">
      <c r="AC109" s="82"/>
      <c r="AD109" s="82"/>
    </row>
    <row r="110" spans="29:30">
      <c r="AC110" s="82"/>
      <c r="AD110" s="82"/>
    </row>
    <row r="111" spans="29:30">
      <c r="AC111" s="82"/>
      <c r="AD111" s="82"/>
    </row>
    <row r="112" spans="29:30">
      <c r="AC112" s="82"/>
      <c r="AD112" s="82"/>
    </row>
    <row r="113" spans="29:30">
      <c r="AC113" s="82"/>
      <c r="AD113" s="82"/>
    </row>
    <row r="114" spans="29:30">
      <c r="AC114" s="82"/>
      <c r="AD114" s="82"/>
    </row>
    <row r="115" spans="29:30">
      <c r="AC115" s="82"/>
      <c r="AD115" s="82"/>
    </row>
    <row r="116" spans="29:30">
      <c r="AC116" s="82"/>
      <c r="AD116" s="82"/>
    </row>
    <row r="117" spans="29:30">
      <c r="AC117" s="82"/>
      <c r="AD117" s="82"/>
    </row>
    <row r="118" spans="29:30">
      <c r="AC118" s="82"/>
      <c r="AD118" s="82"/>
    </row>
    <row r="119" spans="29:30">
      <c r="AC119" s="82"/>
      <c r="AD119" s="82"/>
    </row>
    <row r="120" spans="29:30">
      <c r="AC120" s="82"/>
      <c r="AD120" s="82"/>
    </row>
    <row r="121" spans="29:30">
      <c r="AC121" s="82"/>
      <c r="AD121" s="82"/>
    </row>
    <row r="122" spans="29:30">
      <c r="AC122" s="82"/>
      <c r="AD122" s="82"/>
    </row>
    <row r="123" spans="29:30">
      <c r="AC123" s="82"/>
      <c r="AD123" s="82"/>
    </row>
    <row r="124" spans="29:30">
      <c r="AC124" s="82"/>
      <c r="AD124" s="82"/>
    </row>
    <row r="125" spans="29:30">
      <c r="AC125" s="82"/>
      <c r="AD125" s="82"/>
    </row>
    <row r="126" spans="29:30">
      <c r="AC126" s="82"/>
      <c r="AD126" s="82"/>
    </row>
    <row r="127" spans="29:30">
      <c r="AC127" s="82"/>
      <c r="AD127" s="82"/>
    </row>
    <row r="128" spans="29:30">
      <c r="AC128" s="82"/>
      <c r="AD128" s="82"/>
    </row>
    <row r="129" spans="29:30">
      <c r="AC129" s="82"/>
      <c r="AD129" s="82"/>
    </row>
    <row r="130" spans="29:30">
      <c r="AC130" s="82"/>
      <c r="AD130" s="82"/>
    </row>
    <row r="131" spans="29:30">
      <c r="AC131" s="82"/>
      <c r="AD131" s="82"/>
    </row>
    <row r="132" spans="29:30">
      <c r="AC132" s="82"/>
      <c r="AD132" s="82"/>
    </row>
    <row r="133" spans="29:30">
      <c r="AC133" s="82"/>
      <c r="AD133" s="82"/>
    </row>
    <row r="134" spans="29:30">
      <c r="AC134" s="82"/>
      <c r="AD134" s="82"/>
    </row>
    <row r="135" spans="29:30">
      <c r="AC135" s="82"/>
      <c r="AD135" s="82"/>
    </row>
    <row r="136" spans="29:30">
      <c r="AC136" s="82"/>
      <c r="AD136" s="82"/>
    </row>
    <row r="137" spans="29:30">
      <c r="AC137" s="82"/>
      <c r="AD137" s="82"/>
    </row>
    <row r="138" spans="29:30">
      <c r="AC138" s="82"/>
      <c r="AD138" s="82"/>
    </row>
    <row r="139" spans="29:30">
      <c r="AC139" s="82"/>
      <c r="AD139" s="82"/>
    </row>
    <row r="140" spans="29:30">
      <c r="AC140" s="82"/>
      <c r="AD140" s="82"/>
    </row>
    <row r="141" spans="29:30">
      <c r="AC141" s="82"/>
      <c r="AD141" s="82"/>
    </row>
    <row r="142" spans="29:30">
      <c r="AC142" s="82"/>
      <c r="AD142" s="82"/>
    </row>
    <row r="143" spans="29:30">
      <c r="AC143" s="82"/>
      <c r="AD143" s="82"/>
    </row>
    <row r="144" spans="29:30">
      <c r="AC144" s="82"/>
      <c r="AD144" s="82"/>
    </row>
    <row r="145" spans="29:30">
      <c r="AC145" s="82"/>
      <c r="AD145" s="82"/>
    </row>
    <row r="146" spans="29:30">
      <c r="AC146" s="82"/>
      <c r="AD146" s="82"/>
    </row>
    <row r="147" spans="29:30">
      <c r="AC147" s="82"/>
      <c r="AD147" s="82"/>
    </row>
    <row r="148" spans="29:30">
      <c r="AC148" s="82"/>
      <c r="AD148" s="82"/>
    </row>
    <row r="149" spans="29:30">
      <c r="AC149" s="82"/>
      <c r="AD149" s="82"/>
    </row>
    <row r="150" spans="29:30">
      <c r="AC150" s="82"/>
      <c r="AD150" s="82"/>
    </row>
    <row r="151" spans="29:30">
      <c r="AC151" s="82"/>
      <c r="AD151" s="82"/>
    </row>
    <row r="152" spans="29:30">
      <c r="AC152" s="82"/>
      <c r="AD152" s="82"/>
    </row>
    <row r="153" spans="29:30">
      <c r="AC153" s="82"/>
      <c r="AD153" s="82"/>
    </row>
    <row r="154" spans="29:30">
      <c r="AC154" s="82"/>
      <c r="AD154" s="82"/>
    </row>
    <row r="155" spans="29:30">
      <c r="AC155" s="82"/>
      <c r="AD155" s="82"/>
    </row>
    <row r="156" spans="29:30">
      <c r="AC156" s="82"/>
      <c r="AD156" s="82"/>
    </row>
    <row r="157" spans="29:30">
      <c r="AC157" s="82"/>
      <c r="AD157" s="82"/>
    </row>
    <row r="158" spans="29:30">
      <c r="AC158" s="82"/>
      <c r="AD158" s="82"/>
    </row>
    <row r="159" spans="29:30">
      <c r="AC159" s="82"/>
      <c r="AD159" s="82"/>
    </row>
    <row r="160" spans="29:30">
      <c r="AC160" s="82"/>
      <c r="AD160" s="82"/>
    </row>
    <row r="161" spans="29:30">
      <c r="AC161" s="82"/>
      <c r="AD161" s="82"/>
    </row>
    <row r="162" spans="29:30">
      <c r="AC162" s="82"/>
      <c r="AD162" s="82"/>
    </row>
    <row r="163" spans="29:30">
      <c r="AC163" s="82"/>
      <c r="AD163" s="82"/>
    </row>
    <row r="164" spans="29:30">
      <c r="AC164" s="82"/>
      <c r="AD164" s="82"/>
    </row>
    <row r="165" spans="29:30">
      <c r="AC165" s="82"/>
      <c r="AD165" s="82"/>
    </row>
    <row r="166" spans="29:30">
      <c r="AC166" s="82"/>
      <c r="AD166" s="82"/>
    </row>
    <row r="167" spans="29:30">
      <c r="AC167" s="82"/>
      <c r="AD167" s="82"/>
    </row>
    <row r="168" spans="29:30">
      <c r="AC168" s="82"/>
      <c r="AD168" s="82"/>
    </row>
    <row r="169" spans="29:30">
      <c r="AC169" s="82"/>
      <c r="AD169" s="82"/>
    </row>
    <row r="170" spans="29:30">
      <c r="AC170" s="82"/>
      <c r="AD170" s="82"/>
    </row>
    <row r="171" spans="29:30">
      <c r="AC171" s="82"/>
      <c r="AD171" s="82"/>
    </row>
    <row r="172" spans="29:30">
      <c r="AC172" s="82"/>
      <c r="AD172" s="82"/>
    </row>
    <row r="173" spans="29:30">
      <c r="AC173" s="82"/>
      <c r="AD173" s="82"/>
    </row>
    <row r="174" spans="29:30">
      <c r="AC174" s="82"/>
      <c r="AD174" s="82"/>
    </row>
    <row r="175" spans="29:30">
      <c r="AC175" s="82"/>
      <c r="AD175" s="82"/>
    </row>
    <row r="176" spans="29:30">
      <c r="AC176" s="82"/>
      <c r="AD176" s="82"/>
    </row>
    <row r="177" spans="29:30">
      <c r="AC177" s="82"/>
      <c r="AD177" s="82"/>
    </row>
    <row r="178" spans="29:30">
      <c r="AC178" s="82"/>
      <c r="AD178" s="82"/>
    </row>
    <row r="179" spans="29:30">
      <c r="AC179" s="82"/>
      <c r="AD179" s="82"/>
    </row>
    <row r="180" spans="29:30">
      <c r="AC180" s="82"/>
      <c r="AD180" s="82"/>
    </row>
    <row r="181" spans="29:30">
      <c r="AC181" s="82"/>
      <c r="AD181" s="82"/>
    </row>
    <row r="182" spans="29:30">
      <c r="AC182" s="82"/>
      <c r="AD182" s="82"/>
    </row>
    <row r="183" spans="29:30">
      <c r="AC183" s="82"/>
      <c r="AD183" s="82"/>
    </row>
    <row r="184" spans="29:30">
      <c r="AC184" s="82"/>
      <c r="AD184" s="82"/>
    </row>
    <row r="185" spans="29:30">
      <c r="AC185" s="82"/>
      <c r="AD185" s="82"/>
    </row>
    <row r="186" spans="29:30">
      <c r="AC186" s="82"/>
      <c r="AD186" s="82"/>
    </row>
    <row r="187" spans="29:30">
      <c r="AC187" s="82"/>
      <c r="AD187" s="82"/>
    </row>
    <row r="188" spans="29:30">
      <c r="AC188" s="82"/>
      <c r="AD188" s="82"/>
    </row>
    <row r="189" spans="29:30">
      <c r="AC189" s="82"/>
      <c r="AD189" s="82"/>
    </row>
    <row r="190" spans="29:30">
      <c r="AC190" s="82"/>
      <c r="AD190" s="82"/>
    </row>
    <row r="191" spans="29:30">
      <c r="AC191" s="82"/>
      <c r="AD191" s="82"/>
    </row>
    <row r="192" spans="29:30">
      <c r="AC192" s="82"/>
      <c r="AD192" s="82"/>
    </row>
    <row r="193" spans="29:30">
      <c r="AC193" s="82"/>
      <c r="AD193" s="82"/>
    </row>
    <row r="194" spans="29:30">
      <c r="AC194" s="82"/>
      <c r="AD194" s="82"/>
    </row>
    <row r="195" spans="29:30">
      <c r="AC195" s="82"/>
      <c r="AD195" s="82"/>
    </row>
    <row r="196" spans="29:30">
      <c r="AC196" s="82"/>
      <c r="AD196" s="82"/>
    </row>
    <row r="197" spans="29:30">
      <c r="AC197" s="82"/>
      <c r="AD197" s="82"/>
    </row>
    <row r="198" spans="29:30">
      <c r="AC198" s="82"/>
      <c r="AD198" s="82"/>
    </row>
    <row r="199" spans="29:30">
      <c r="AC199" s="82"/>
      <c r="AD199" s="82"/>
    </row>
    <row r="200" spans="29:30">
      <c r="AC200" s="82"/>
      <c r="AD200" s="82"/>
    </row>
    <row r="201" spans="29:30">
      <c r="AC201" s="82"/>
      <c r="AD201" s="82"/>
    </row>
    <row r="202" spans="29:30">
      <c r="AC202" s="82"/>
      <c r="AD202" s="82"/>
    </row>
    <row r="203" spans="29:30">
      <c r="AC203" s="82"/>
      <c r="AD203" s="82"/>
    </row>
    <row r="204" spans="29:30">
      <c r="AC204" s="82"/>
      <c r="AD204" s="82"/>
    </row>
    <row r="205" spans="29:30">
      <c r="AC205" s="82"/>
      <c r="AD205" s="82"/>
    </row>
    <row r="206" spans="29:30">
      <c r="AC206" s="82"/>
      <c r="AD206" s="82"/>
    </row>
    <row r="207" spans="29:30">
      <c r="AC207" s="82"/>
      <c r="AD207" s="82"/>
    </row>
    <row r="208" spans="29:30">
      <c r="AC208" s="82"/>
      <c r="AD208" s="82"/>
    </row>
    <row r="209" spans="29:30">
      <c r="AC209" s="82"/>
      <c r="AD209" s="82"/>
    </row>
    <row r="210" spans="29:30">
      <c r="AC210" s="82"/>
      <c r="AD210" s="82"/>
    </row>
    <row r="211" spans="29:30">
      <c r="AC211" s="82"/>
      <c r="AD211" s="82"/>
    </row>
    <row r="212" spans="29:30">
      <c r="AC212" s="82"/>
      <c r="AD212" s="82"/>
    </row>
    <row r="213" spans="29:30">
      <c r="AC213" s="82"/>
      <c r="AD213" s="82"/>
    </row>
    <row r="214" spans="29:30">
      <c r="AC214" s="82"/>
      <c r="AD214" s="82"/>
    </row>
    <row r="215" spans="29:30">
      <c r="AC215" s="82"/>
      <c r="AD215" s="82"/>
    </row>
    <row r="216" spans="29:30">
      <c r="AC216" s="82"/>
      <c r="AD216" s="82"/>
    </row>
    <row r="217" spans="29:30">
      <c r="AC217" s="82"/>
      <c r="AD217" s="82"/>
    </row>
    <row r="218" spans="29:30">
      <c r="AC218" s="82"/>
      <c r="AD218" s="82"/>
    </row>
    <row r="219" spans="29:30">
      <c r="AC219" s="82"/>
      <c r="AD219" s="82"/>
    </row>
    <row r="220" spans="29:30">
      <c r="AC220" s="82"/>
      <c r="AD220" s="82"/>
    </row>
  </sheetData>
  <autoFilter ref="A5:AC81" xr:uid="{00000000-0009-0000-0000-00000D000000}">
    <filterColumn colId="1">
      <filters blank="1">
        <filter val="IHK Kiel"/>
        <filter val="zugehörige Kammer"/>
      </filters>
    </filterColumn>
  </autoFilter>
  <conditionalFormatting sqref="C5:F5">
    <cfRule type="cellIs" dxfId="31" priority="53" operator="equal">
      <formula>"."</formula>
    </cfRule>
  </conditionalFormatting>
  <conditionalFormatting sqref="C5:F5">
    <cfRule type="cellIs" dxfId="30" priority="54" operator="equal">
      <formula>"..."</formula>
    </cfRule>
  </conditionalFormatting>
  <conditionalFormatting sqref="C25:F25">
    <cfRule type="cellIs" dxfId="29" priority="47" operator="equal">
      <formula>"."</formula>
    </cfRule>
  </conditionalFormatting>
  <conditionalFormatting sqref="C25:F25">
    <cfRule type="cellIs" dxfId="28" priority="48" operator="equal">
      <formula>"..."</formula>
    </cfRule>
  </conditionalFormatting>
  <conditionalFormatting sqref="C45:F45">
    <cfRule type="cellIs" dxfId="27" priority="41" operator="equal">
      <formula>"."</formula>
    </cfRule>
  </conditionalFormatting>
  <conditionalFormatting sqref="C45:F45">
    <cfRule type="cellIs" dxfId="26" priority="42" operator="equal">
      <formula>"..."</formula>
    </cfRule>
  </conditionalFormatting>
  <conditionalFormatting sqref="C65:F65">
    <cfRule type="cellIs" dxfId="25" priority="35" operator="equal">
      <formula>"."</formula>
    </cfRule>
  </conditionalFormatting>
  <conditionalFormatting sqref="C65:F65">
    <cfRule type="cellIs" dxfId="24" priority="36" operator="equal">
      <formula>"..."</formula>
    </cfRule>
  </conditionalFormatting>
  <conditionalFormatting sqref="G5:AA5 AD5">
    <cfRule type="cellIs" dxfId="23" priority="29" operator="equal">
      <formula>"."</formula>
    </cfRule>
  </conditionalFormatting>
  <conditionalFormatting sqref="G5:AA5 AD5">
    <cfRule type="cellIs" dxfId="22" priority="30" operator="equal">
      <formula>"..."</formula>
    </cfRule>
  </conditionalFormatting>
  <conditionalFormatting sqref="G25:AA25 AD25">
    <cfRule type="cellIs" dxfId="21" priority="27" operator="equal">
      <formula>"."</formula>
    </cfRule>
  </conditionalFormatting>
  <conditionalFormatting sqref="G25:AA25 AD25">
    <cfRule type="cellIs" dxfId="20" priority="28" operator="equal">
      <formula>"..."</formula>
    </cfRule>
  </conditionalFormatting>
  <conditionalFormatting sqref="G45:AA45 AD45">
    <cfRule type="cellIs" dxfId="19" priority="25" operator="equal">
      <formula>"."</formula>
    </cfRule>
  </conditionalFormatting>
  <conditionalFormatting sqref="G45:AA45 AD45">
    <cfRule type="cellIs" dxfId="18" priority="26" operator="equal">
      <formula>"..."</formula>
    </cfRule>
  </conditionalFormatting>
  <conditionalFormatting sqref="G65:AA65 AD65">
    <cfRule type="cellIs" dxfId="17" priority="23" operator="equal">
      <formula>"."</formula>
    </cfRule>
  </conditionalFormatting>
  <conditionalFormatting sqref="G65:AA65 AD65">
    <cfRule type="cellIs" dxfId="16" priority="24" operator="equal">
      <formula>"..."</formula>
    </cfRule>
  </conditionalFormatting>
  <conditionalFormatting sqref="AB5">
    <cfRule type="cellIs" dxfId="15" priority="21" operator="equal">
      <formula>"."</formula>
    </cfRule>
  </conditionalFormatting>
  <conditionalFormatting sqref="AB5">
    <cfRule type="cellIs" dxfId="14" priority="22" operator="equal">
      <formula>"..."</formula>
    </cfRule>
  </conditionalFormatting>
  <conditionalFormatting sqref="AC5">
    <cfRule type="cellIs" dxfId="13" priority="13" operator="equal">
      <formula>"."</formula>
    </cfRule>
  </conditionalFormatting>
  <conditionalFormatting sqref="AC5">
    <cfRule type="cellIs" dxfId="12" priority="14" operator="equal">
      <formula>"..."</formula>
    </cfRule>
  </conditionalFormatting>
  <conditionalFormatting sqref="AC25">
    <cfRule type="cellIs" dxfId="11" priority="11" operator="equal">
      <formula>"."</formula>
    </cfRule>
  </conditionalFormatting>
  <conditionalFormatting sqref="AC25">
    <cfRule type="cellIs" dxfId="10" priority="12" operator="equal">
      <formula>"..."</formula>
    </cfRule>
  </conditionalFormatting>
  <conditionalFormatting sqref="AC45">
    <cfRule type="cellIs" dxfId="9" priority="9" operator="equal">
      <formula>"."</formula>
    </cfRule>
  </conditionalFormatting>
  <conditionalFormatting sqref="AC45">
    <cfRule type="cellIs" dxfId="8" priority="10" operator="equal">
      <formula>"..."</formula>
    </cfRule>
  </conditionalFormatting>
  <conditionalFormatting sqref="AC65">
    <cfRule type="cellIs" dxfId="7" priority="7" operator="equal">
      <formula>"."</formula>
    </cfRule>
  </conditionalFormatting>
  <conditionalFormatting sqref="AC65">
    <cfRule type="cellIs" dxfId="6" priority="8" operator="equal">
      <formula>"..."</formula>
    </cfRule>
  </conditionalFormatting>
  <conditionalFormatting sqref="AB25">
    <cfRule type="cellIs" dxfId="5" priority="5" operator="equal">
      <formula>"."</formula>
    </cfRule>
  </conditionalFormatting>
  <conditionalFormatting sqref="AB25">
    <cfRule type="cellIs" dxfId="4" priority="6" operator="equal">
      <formula>"..."</formula>
    </cfRule>
  </conditionalFormatting>
  <conditionalFormatting sqref="AB45">
    <cfRule type="cellIs" dxfId="3" priority="3" operator="equal">
      <formula>"."</formula>
    </cfRule>
  </conditionalFormatting>
  <conditionalFormatting sqref="AB45">
    <cfRule type="cellIs" dxfId="2" priority="4" operator="equal">
      <formula>"..."</formula>
    </cfRule>
  </conditionalFormatting>
  <conditionalFormatting sqref="AB65">
    <cfRule type="cellIs" dxfId="1" priority="1" operator="equal">
      <formula>"."</formula>
    </cfRule>
  </conditionalFormatting>
  <conditionalFormatting sqref="AB65">
    <cfRule type="cellIs" dxfId="0" priority="2" operator="equal">
      <formula>"..."</formula>
    </cfRule>
  </conditionalFormatting>
  <hyperlinks>
    <hyperlink ref="AH1" location="Inhaltsverzeichnis!A1" display="zum Inhaltsverzeichnis" xr:uid="{00000000-0004-0000-0D00-000000000000}"/>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04"/>
  <sheetViews>
    <sheetView workbookViewId="0">
      <selection activeCell="M3" sqref="M3"/>
    </sheetView>
  </sheetViews>
  <sheetFormatPr baseColWidth="10" defaultColWidth="11.453125" defaultRowHeight="14"/>
  <cols>
    <col min="1" max="1" width="13.453125" style="15" customWidth="1"/>
    <col min="2" max="16384" width="11.453125" style="15"/>
  </cols>
  <sheetData>
    <row r="1" spans="1:13" ht="15.5">
      <c r="A1" s="113" t="s">
        <v>3478</v>
      </c>
      <c r="J1" s="79" t="s">
        <v>23</v>
      </c>
      <c r="M1" s="17" t="s">
        <v>3479</v>
      </c>
    </row>
    <row r="2" spans="1:13">
      <c r="M2" s="17" t="s">
        <v>3480</v>
      </c>
    </row>
    <row r="4" spans="1:13" ht="15" customHeight="1">
      <c r="A4" s="164"/>
      <c r="B4" s="164"/>
      <c r="C4" s="164"/>
      <c r="D4" s="282" t="s">
        <v>3481</v>
      </c>
      <c r="E4" s="283"/>
      <c r="F4" s="283"/>
      <c r="G4" s="284"/>
      <c r="H4" s="285" t="s">
        <v>3482</v>
      </c>
      <c r="I4" s="286"/>
      <c r="J4" s="286"/>
      <c r="K4" s="287"/>
      <c r="L4" s="18"/>
    </row>
    <row r="5" spans="1:13" ht="26">
      <c r="A5" s="164" t="s">
        <v>3483</v>
      </c>
      <c r="B5" s="164" t="s">
        <v>3484</v>
      </c>
      <c r="C5" s="164" t="s">
        <v>3485</v>
      </c>
      <c r="D5" s="168" t="s">
        <v>3486</v>
      </c>
      <c r="E5" s="169" t="s">
        <v>3487</v>
      </c>
      <c r="F5" s="170" t="s">
        <v>3488</v>
      </c>
      <c r="G5" s="170" t="s">
        <v>3489</v>
      </c>
      <c r="H5" s="165" t="s">
        <v>3486</v>
      </c>
      <c r="I5" s="166" t="s">
        <v>3490</v>
      </c>
      <c r="J5" s="166" t="s">
        <v>3491</v>
      </c>
      <c r="K5" s="166" t="s">
        <v>3492</v>
      </c>
      <c r="L5" s="18"/>
    </row>
    <row r="6" spans="1:13">
      <c r="A6" s="149">
        <v>44621</v>
      </c>
      <c r="B6" s="150" t="s">
        <v>3493</v>
      </c>
      <c r="C6" s="151">
        <v>86.596304771046675</v>
      </c>
      <c r="D6" s="152">
        <v>19.599999999999998</v>
      </c>
      <c r="E6" s="153">
        <v>37.4</v>
      </c>
      <c r="F6" s="154">
        <v>44.8</v>
      </c>
      <c r="G6" s="154">
        <v>17.8</v>
      </c>
      <c r="H6" s="152">
        <v>-37.299999999999997</v>
      </c>
      <c r="I6" s="154">
        <v>11.7</v>
      </c>
      <c r="J6" s="154">
        <v>39.299999999999997</v>
      </c>
      <c r="K6" s="154">
        <v>49</v>
      </c>
      <c r="L6" s="18"/>
    </row>
    <row r="7" spans="1:13">
      <c r="A7" s="149">
        <v>44531</v>
      </c>
      <c r="B7" s="150" t="s">
        <v>3494</v>
      </c>
      <c r="C7" s="150">
        <v>111.39712743154556</v>
      </c>
      <c r="D7" s="152">
        <v>30.900000000000002</v>
      </c>
      <c r="E7" s="153">
        <v>45.2</v>
      </c>
      <c r="F7" s="154">
        <v>40.5</v>
      </c>
      <c r="G7" s="154">
        <v>14.3</v>
      </c>
      <c r="H7" s="152">
        <v>-5.1999999999999993</v>
      </c>
      <c r="I7" s="154">
        <v>15.8</v>
      </c>
      <c r="J7" s="154">
        <v>63.2</v>
      </c>
      <c r="K7" s="154">
        <v>21</v>
      </c>
      <c r="L7" s="18"/>
    </row>
    <row r="8" spans="1:13">
      <c r="A8" s="149">
        <v>44440</v>
      </c>
      <c r="B8" s="150" t="s">
        <v>3495</v>
      </c>
      <c r="C8" s="150">
        <v>116.40515452504671</v>
      </c>
      <c r="D8" s="152">
        <v>31.299999999999997</v>
      </c>
      <c r="E8" s="153">
        <v>43.9</v>
      </c>
      <c r="F8" s="154">
        <v>43.5</v>
      </c>
      <c r="G8" s="154">
        <v>12.6</v>
      </c>
      <c r="H8" s="152">
        <v>3.1999999999999993</v>
      </c>
      <c r="I8" s="154">
        <v>21.9</v>
      </c>
      <c r="J8" s="154">
        <v>59.4</v>
      </c>
      <c r="K8" s="154">
        <v>18.7</v>
      </c>
      <c r="L8" s="18"/>
    </row>
    <row r="9" spans="1:13">
      <c r="A9" s="149">
        <v>44348</v>
      </c>
      <c r="B9" s="150" t="s">
        <v>3496</v>
      </c>
      <c r="C9" s="151">
        <v>111.5222399344633</v>
      </c>
      <c r="D9" s="152">
        <v>27.3</v>
      </c>
      <c r="E9" s="153">
        <v>42</v>
      </c>
      <c r="F9" s="154">
        <v>43.3</v>
      </c>
      <c r="G9" s="154">
        <v>14.7</v>
      </c>
      <c r="H9" s="152">
        <v>-2.3000000000000007</v>
      </c>
      <c r="I9" s="154">
        <v>22.2</v>
      </c>
      <c r="J9" s="154">
        <v>53.4</v>
      </c>
      <c r="K9" s="154">
        <v>24.5</v>
      </c>
      <c r="L9" s="18"/>
    </row>
    <row r="10" spans="1:13">
      <c r="A10" s="149">
        <v>44256</v>
      </c>
      <c r="B10" s="149" t="s">
        <v>3497</v>
      </c>
      <c r="C10" s="155">
        <v>100</v>
      </c>
      <c r="D10" s="155">
        <v>10.399999999999999</v>
      </c>
      <c r="E10" s="156">
        <v>34.299999999999997</v>
      </c>
      <c r="F10" s="156">
        <v>41.8</v>
      </c>
      <c r="G10" s="156">
        <v>23.9</v>
      </c>
      <c r="H10" s="157">
        <v>-8.5999999999999979</v>
      </c>
      <c r="I10" s="156">
        <v>19.8</v>
      </c>
      <c r="J10" s="156">
        <v>51.8</v>
      </c>
      <c r="K10" s="156">
        <v>28.4</v>
      </c>
      <c r="L10" s="18"/>
    </row>
    <row r="11" spans="1:13">
      <c r="A11" s="149">
        <v>44166</v>
      </c>
      <c r="B11" s="149" t="s">
        <v>3498</v>
      </c>
      <c r="C11" s="155">
        <v>95</v>
      </c>
      <c r="D11" s="155">
        <v>13.6</v>
      </c>
      <c r="E11" s="156">
        <v>35.6</v>
      </c>
      <c r="F11" s="156">
        <v>42.4</v>
      </c>
      <c r="G11" s="156">
        <v>22</v>
      </c>
      <c r="H11" s="157">
        <v>-20.7</v>
      </c>
      <c r="I11" s="156">
        <v>16.2</v>
      </c>
      <c r="J11" s="156">
        <v>46.9</v>
      </c>
      <c r="K11" s="156">
        <v>36.9</v>
      </c>
      <c r="L11" s="18"/>
    </row>
    <row r="12" spans="1:13">
      <c r="A12" s="149">
        <v>44075</v>
      </c>
      <c r="B12" s="149" t="s">
        <v>3499</v>
      </c>
      <c r="C12" s="155">
        <v>98.2</v>
      </c>
      <c r="D12" s="155">
        <v>9.8000000000000007</v>
      </c>
      <c r="E12" s="156">
        <v>31.7</v>
      </c>
      <c r="F12" s="156">
        <v>46.4</v>
      </c>
      <c r="G12" s="156">
        <v>21.9</v>
      </c>
      <c r="H12" s="157">
        <v>-12.1</v>
      </c>
      <c r="I12" s="156">
        <v>18.7</v>
      </c>
      <c r="J12" s="156">
        <v>50.5</v>
      </c>
      <c r="K12" s="156">
        <v>30.8</v>
      </c>
      <c r="L12" s="18"/>
    </row>
    <row r="13" spans="1:13">
      <c r="A13" s="149">
        <v>43983</v>
      </c>
      <c r="B13" s="149" t="s">
        <v>3500</v>
      </c>
      <c r="C13" s="155">
        <v>84.4</v>
      </c>
      <c r="D13" s="155">
        <v>-10.3</v>
      </c>
      <c r="E13" s="156">
        <v>22</v>
      </c>
      <c r="F13" s="156">
        <v>45.7</v>
      </c>
      <c r="G13" s="156">
        <v>32.299999999999997</v>
      </c>
      <c r="H13" s="157">
        <v>-20.6</v>
      </c>
      <c r="I13" s="156">
        <v>17.5</v>
      </c>
      <c r="J13" s="156">
        <v>44.5</v>
      </c>
      <c r="K13" s="156">
        <v>38.1</v>
      </c>
      <c r="L13" s="18"/>
    </row>
    <row r="14" spans="1:13">
      <c r="A14" s="149">
        <v>43891</v>
      </c>
      <c r="B14" s="149" t="s">
        <v>3501</v>
      </c>
      <c r="C14" s="158">
        <v>60</v>
      </c>
      <c r="D14" s="155">
        <v>-14.7</v>
      </c>
      <c r="E14" s="156">
        <v>20.7</v>
      </c>
      <c r="F14" s="156">
        <v>43.9</v>
      </c>
      <c r="G14" s="156">
        <v>35.4</v>
      </c>
      <c r="H14" s="157">
        <v>-57.800000000000004</v>
      </c>
      <c r="I14" s="156">
        <v>9.4</v>
      </c>
      <c r="J14" s="156">
        <v>23.4</v>
      </c>
      <c r="K14" s="156">
        <v>67.2</v>
      </c>
      <c r="L14" s="18"/>
    </row>
    <row r="15" spans="1:13">
      <c r="A15" s="149">
        <v>43800</v>
      </c>
      <c r="B15" s="149" t="s">
        <v>3502</v>
      </c>
      <c r="C15" s="155">
        <v>111.5</v>
      </c>
      <c r="D15" s="155">
        <v>29</v>
      </c>
      <c r="E15" s="156">
        <v>39.299999999999997</v>
      </c>
      <c r="F15" s="156">
        <v>50.4</v>
      </c>
      <c r="G15" s="156">
        <v>10.3</v>
      </c>
      <c r="H15" s="157">
        <v>-3.7</v>
      </c>
      <c r="I15" s="156">
        <v>18.100000000000001</v>
      </c>
      <c r="J15" s="156">
        <v>60.1</v>
      </c>
      <c r="K15" s="156">
        <v>21.8</v>
      </c>
      <c r="L15" s="18"/>
    </row>
    <row r="16" spans="1:13">
      <c r="A16" s="149">
        <v>43709</v>
      </c>
      <c r="B16" s="149" t="s">
        <v>3503</v>
      </c>
      <c r="C16" s="155">
        <v>97.3</v>
      </c>
      <c r="D16" s="155">
        <v>21.6</v>
      </c>
      <c r="E16" s="156">
        <v>34.1</v>
      </c>
      <c r="F16" s="156">
        <v>53.4</v>
      </c>
      <c r="G16" s="156">
        <v>12.5</v>
      </c>
      <c r="H16" s="157">
        <v>-22</v>
      </c>
      <c r="I16" s="156">
        <v>9.8000000000000007</v>
      </c>
      <c r="J16" s="156">
        <v>58.4</v>
      </c>
      <c r="K16" s="156">
        <v>31.8</v>
      </c>
      <c r="L16" s="18"/>
    </row>
    <row r="17" spans="1:12">
      <c r="A17" s="149">
        <v>43617</v>
      </c>
      <c r="B17" s="149" t="s">
        <v>3504</v>
      </c>
      <c r="C17" s="155">
        <v>113.6</v>
      </c>
      <c r="D17" s="155">
        <v>30.4</v>
      </c>
      <c r="E17" s="156">
        <v>39.9</v>
      </c>
      <c r="F17" s="156">
        <v>50.6</v>
      </c>
      <c r="G17" s="156">
        <v>9.5</v>
      </c>
      <c r="H17" s="157">
        <v>-1</v>
      </c>
      <c r="I17" s="156">
        <v>17.3</v>
      </c>
      <c r="J17" s="156">
        <v>64.400000000000006</v>
      </c>
      <c r="K17" s="156">
        <v>18.3</v>
      </c>
      <c r="L17" s="18"/>
    </row>
    <row r="18" spans="1:12">
      <c r="A18" s="149">
        <v>43525</v>
      </c>
      <c r="B18" s="149" t="s">
        <v>3505</v>
      </c>
      <c r="C18" s="155">
        <v>114</v>
      </c>
      <c r="D18" s="155">
        <v>30.8</v>
      </c>
      <c r="E18" s="156">
        <v>38.6</v>
      </c>
      <c r="F18" s="156">
        <v>53.6</v>
      </c>
      <c r="G18" s="156">
        <v>7.8</v>
      </c>
      <c r="H18" s="157">
        <v>-0.7</v>
      </c>
      <c r="I18" s="156">
        <v>19.100000000000001</v>
      </c>
      <c r="J18" s="156">
        <v>61.1</v>
      </c>
      <c r="K18" s="156">
        <v>19.8</v>
      </c>
      <c r="L18" s="18"/>
    </row>
    <row r="19" spans="1:12">
      <c r="A19" s="149">
        <v>43435</v>
      </c>
      <c r="B19" s="149" t="s">
        <v>3506</v>
      </c>
      <c r="C19" s="155">
        <v>116.9</v>
      </c>
      <c r="D19" s="155">
        <v>40.6</v>
      </c>
      <c r="E19" s="156">
        <v>48.4</v>
      </c>
      <c r="F19" s="156">
        <v>43.8</v>
      </c>
      <c r="G19" s="156">
        <v>7.8</v>
      </c>
      <c r="H19" s="157">
        <v>-2.8</v>
      </c>
      <c r="I19" s="156">
        <v>15.1</v>
      </c>
      <c r="J19" s="156">
        <v>67</v>
      </c>
      <c r="K19" s="156">
        <v>17.899999999999999</v>
      </c>
      <c r="L19" s="18"/>
    </row>
    <row r="20" spans="1:12">
      <c r="A20" s="149">
        <v>43344</v>
      </c>
      <c r="B20" s="149" t="s">
        <v>3507</v>
      </c>
      <c r="C20" s="155">
        <v>120.6</v>
      </c>
      <c r="D20" s="155">
        <v>34.599999999999994</v>
      </c>
      <c r="E20" s="156">
        <v>44.8</v>
      </c>
      <c r="F20" s="156">
        <v>45</v>
      </c>
      <c r="G20" s="156">
        <v>10.199999999999999</v>
      </c>
      <c r="H20" s="157">
        <v>8.1</v>
      </c>
      <c r="I20" s="156">
        <v>22.2</v>
      </c>
      <c r="J20" s="156">
        <v>63.6</v>
      </c>
      <c r="K20" s="156">
        <v>14.1</v>
      </c>
      <c r="L20" s="18"/>
    </row>
    <row r="21" spans="1:12">
      <c r="A21" s="149">
        <v>43252</v>
      </c>
      <c r="B21" s="149" t="s">
        <v>3508</v>
      </c>
      <c r="C21" s="155">
        <v>120.7</v>
      </c>
      <c r="D21" s="155">
        <v>37.6</v>
      </c>
      <c r="E21" s="156">
        <v>44.7</v>
      </c>
      <c r="F21" s="156">
        <v>48.3</v>
      </c>
      <c r="G21" s="156">
        <v>7.1</v>
      </c>
      <c r="H21" s="157">
        <v>5.9000000000000021</v>
      </c>
      <c r="I21" s="156">
        <v>19.100000000000001</v>
      </c>
      <c r="J21" s="156">
        <v>67.7</v>
      </c>
      <c r="K21" s="156">
        <v>13.2</v>
      </c>
      <c r="L21" s="18"/>
    </row>
    <row r="22" spans="1:12">
      <c r="A22" s="149">
        <v>43160</v>
      </c>
      <c r="B22" s="149" t="s">
        <v>3509</v>
      </c>
      <c r="C22" s="155">
        <v>122.5</v>
      </c>
      <c r="D22" s="155">
        <v>37.199999999999996</v>
      </c>
      <c r="E22" s="156">
        <v>44.4</v>
      </c>
      <c r="F22" s="156">
        <v>48.4</v>
      </c>
      <c r="G22" s="156">
        <v>7.2</v>
      </c>
      <c r="H22" s="157">
        <v>9.4000000000000021</v>
      </c>
      <c r="I22" s="156">
        <v>24.1</v>
      </c>
      <c r="J22" s="156">
        <v>61.2</v>
      </c>
      <c r="K22" s="156">
        <v>14.7</v>
      </c>
      <c r="L22" s="18"/>
    </row>
    <row r="23" spans="1:12">
      <c r="A23" s="149">
        <v>43070</v>
      </c>
      <c r="B23" s="149" t="s">
        <v>3510</v>
      </c>
      <c r="C23" s="155">
        <v>125.5</v>
      </c>
      <c r="D23" s="155">
        <v>41.7</v>
      </c>
      <c r="E23" s="156">
        <v>47</v>
      </c>
      <c r="F23" s="156">
        <v>47.7</v>
      </c>
      <c r="G23" s="156">
        <v>5.3</v>
      </c>
      <c r="H23" s="157">
        <v>11.299999999999999</v>
      </c>
      <c r="I23" s="156">
        <v>23.9</v>
      </c>
      <c r="J23" s="156">
        <v>63.5</v>
      </c>
      <c r="K23" s="156">
        <v>12.6</v>
      </c>
      <c r="L23" s="18"/>
    </row>
    <row r="24" spans="1:12">
      <c r="A24" s="149">
        <v>42979</v>
      </c>
      <c r="B24" s="149" t="s">
        <v>3511</v>
      </c>
      <c r="C24" s="155">
        <v>124.3</v>
      </c>
      <c r="D24" s="155">
        <v>42</v>
      </c>
      <c r="E24" s="156">
        <v>48.4</v>
      </c>
      <c r="F24" s="156">
        <v>45.2</v>
      </c>
      <c r="G24" s="156">
        <v>6.4</v>
      </c>
      <c r="H24" s="157">
        <v>8.9000000000000021</v>
      </c>
      <c r="I24" s="156">
        <v>22.6</v>
      </c>
      <c r="J24" s="156">
        <v>63.7</v>
      </c>
      <c r="K24" s="156">
        <v>13.7</v>
      </c>
      <c r="L24" s="18"/>
    </row>
    <row r="25" spans="1:12">
      <c r="A25" s="149">
        <v>42887</v>
      </c>
      <c r="B25" s="149" t="s">
        <v>3512</v>
      </c>
      <c r="C25" s="155">
        <v>124.2</v>
      </c>
      <c r="D25" s="155">
        <v>37.200000000000003</v>
      </c>
      <c r="E25" s="156">
        <v>44.2</v>
      </c>
      <c r="F25" s="156">
        <v>48.8</v>
      </c>
      <c r="G25" s="156">
        <v>7</v>
      </c>
      <c r="H25" s="157">
        <v>12.5</v>
      </c>
      <c r="I25" s="156">
        <v>24</v>
      </c>
      <c r="J25" s="156">
        <v>64.400000000000006</v>
      </c>
      <c r="K25" s="156">
        <v>11.5</v>
      </c>
      <c r="L25" s="18"/>
    </row>
    <row r="26" spans="1:12">
      <c r="A26" s="149">
        <v>42795</v>
      </c>
      <c r="B26" s="149" t="s">
        <v>3513</v>
      </c>
      <c r="C26" s="155">
        <v>118.2</v>
      </c>
      <c r="D26" s="155">
        <v>33.299999999999997</v>
      </c>
      <c r="E26" s="156">
        <v>42.9</v>
      </c>
      <c r="F26" s="156">
        <v>47.5</v>
      </c>
      <c r="G26" s="156">
        <v>9.6</v>
      </c>
      <c r="H26" s="157">
        <v>4.6999999999999993</v>
      </c>
      <c r="I26" s="156">
        <v>22.7</v>
      </c>
      <c r="J26" s="156">
        <v>59.4</v>
      </c>
      <c r="K26" s="156">
        <v>18</v>
      </c>
      <c r="L26" s="18"/>
    </row>
    <row r="27" spans="1:12">
      <c r="A27" s="149">
        <v>42705</v>
      </c>
      <c r="B27" s="149" t="s">
        <v>3514</v>
      </c>
      <c r="C27" s="155">
        <v>113.5</v>
      </c>
      <c r="D27" s="155">
        <v>31.5</v>
      </c>
      <c r="E27" s="156">
        <v>39.6</v>
      </c>
      <c r="F27" s="156">
        <v>52.3</v>
      </c>
      <c r="G27" s="156">
        <v>8.1</v>
      </c>
      <c r="H27" s="157">
        <v>-2.1000000000000014</v>
      </c>
      <c r="I27" s="156">
        <v>18.2</v>
      </c>
      <c r="J27" s="156">
        <v>61.5</v>
      </c>
      <c r="K27" s="156">
        <v>20.3</v>
      </c>
      <c r="L27" s="18"/>
    </row>
    <row r="28" spans="1:12">
      <c r="A28" s="149">
        <v>42614</v>
      </c>
      <c r="B28" s="149" t="s">
        <v>3515</v>
      </c>
      <c r="C28" s="155">
        <v>110.4</v>
      </c>
      <c r="D28" s="155">
        <v>23.4</v>
      </c>
      <c r="E28" s="156">
        <v>32.9</v>
      </c>
      <c r="F28" s="156">
        <v>57.6</v>
      </c>
      <c r="G28" s="156">
        <v>9.5</v>
      </c>
      <c r="H28" s="157">
        <v>-1.3999999999999986</v>
      </c>
      <c r="I28" s="156">
        <v>18.3</v>
      </c>
      <c r="J28" s="156">
        <v>62</v>
      </c>
      <c r="K28" s="156">
        <v>19.7</v>
      </c>
      <c r="L28" s="18"/>
    </row>
    <row r="29" spans="1:12">
      <c r="A29" s="149">
        <v>42522</v>
      </c>
      <c r="B29" s="149" t="s">
        <v>3516</v>
      </c>
      <c r="C29" s="155">
        <v>117.7</v>
      </c>
      <c r="D29" s="155">
        <v>32.1</v>
      </c>
      <c r="E29" s="156">
        <v>41.2</v>
      </c>
      <c r="F29" s="156">
        <v>49.8</v>
      </c>
      <c r="G29" s="156">
        <v>9.1</v>
      </c>
      <c r="H29" s="157">
        <v>5</v>
      </c>
      <c r="I29" s="156">
        <v>21.8</v>
      </c>
      <c r="J29" s="156">
        <v>61.4</v>
      </c>
      <c r="K29" s="156">
        <v>16.8</v>
      </c>
      <c r="L29" s="18"/>
    </row>
    <row r="30" spans="1:12">
      <c r="A30" s="149">
        <v>42430</v>
      </c>
      <c r="B30" s="149" t="s">
        <v>3517</v>
      </c>
      <c r="C30" s="155">
        <v>120.3</v>
      </c>
      <c r="D30" s="155">
        <v>33.1</v>
      </c>
      <c r="E30" s="156">
        <v>41.2</v>
      </c>
      <c r="F30" s="156">
        <v>50.8</v>
      </c>
      <c r="G30" s="156">
        <v>8.1</v>
      </c>
      <c r="H30" s="157">
        <v>8.6999999999999993</v>
      </c>
      <c r="I30" s="156">
        <v>25.9</v>
      </c>
      <c r="J30" s="156">
        <v>56.9</v>
      </c>
      <c r="K30" s="156">
        <v>17.2</v>
      </c>
      <c r="L30" s="18"/>
    </row>
    <row r="31" spans="1:12">
      <c r="A31" s="149">
        <v>42339</v>
      </c>
      <c r="B31" s="149" t="s">
        <v>3518</v>
      </c>
      <c r="C31" s="155">
        <v>121.7</v>
      </c>
      <c r="D31" s="155">
        <v>35.400000000000006</v>
      </c>
      <c r="E31" s="156">
        <v>44.7</v>
      </c>
      <c r="F31" s="156">
        <v>46</v>
      </c>
      <c r="G31" s="156">
        <v>9.3000000000000007</v>
      </c>
      <c r="H31" s="157">
        <v>9.3000000000000007</v>
      </c>
      <c r="I31" s="156">
        <v>27.6</v>
      </c>
      <c r="J31" s="156">
        <v>54.1</v>
      </c>
      <c r="K31" s="156">
        <v>18.3</v>
      </c>
      <c r="L31" s="18"/>
    </row>
    <row r="32" spans="1:12">
      <c r="A32" s="149">
        <v>42248</v>
      </c>
      <c r="B32" s="149" t="s">
        <v>3519</v>
      </c>
      <c r="C32" s="155">
        <v>116.3</v>
      </c>
      <c r="D32" s="155">
        <v>31.000000000000004</v>
      </c>
      <c r="E32" s="156">
        <v>41.7</v>
      </c>
      <c r="F32" s="156">
        <v>47.6</v>
      </c>
      <c r="G32" s="156">
        <v>10.7</v>
      </c>
      <c r="H32" s="157">
        <v>3.3000000000000007</v>
      </c>
      <c r="I32" s="156">
        <v>21.3</v>
      </c>
      <c r="J32" s="156">
        <v>60.7</v>
      </c>
      <c r="K32" s="156">
        <v>18</v>
      </c>
      <c r="L32" s="18"/>
    </row>
    <row r="33" spans="1:12">
      <c r="A33" s="149">
        <v>42156</v>
      </c>
      <c r="B33" s="149" t="s">
        <v>3520</v>
      </c>
      <c r="C33" s="155">
        <v>114.1</v>
      </c>
      <c r="D33" s="155">
        <v>26.8</v>
      </c>
      <c r="E33" s="156">
        <v>37.5</v>
      </c>
      <c r="F33" s="156">
        <v>51.8</v>
      </c>
      <c r="G33" s="156">
        <v>10.7</v>
      </c>
      <c r="H33" s="157">
        <v>2.6000000000000014</v>
      </c>
      <c r="I33" s="156">
        <v>21.8</v>
      </c>
      <c r="J33" s="156">
        <v>59</v>
      </c>
      <c r="K33" s="156">
        <v>19.2</v>
      </c>
      <c r="L33" s="18"/>
    </row>
    <row r="34" spans="1:12">
      <c r="A34" s="149">
        <v>42064</v>
      </c>
      <c r="B34" s="149" t="s">
        <v>3521</v>
      </c>
      <c r="C34" s="155">
        <v>115.5</v>
      </c>
      <c r="D34" s="155">
        <v>26.599999999999998</v>
      </c>
      <c r="E34" s="156">
        <v>37.4</v>
      </c>
      <c r="F34" s="156">
        <v>51.8</v>
      </c>
      <c r="G34" s="156">
        <v>10.8</v>
      </c>
      <c r="H34" s="157">
        <v>5.3999999999999986</v>
      </c>
      <c r="I34" s="156">
        <v>25</v>
      </c>
      <c r="J34" s="156">
        <v>55.4</v>
      </c>
      <c r="K34" s="156">
        <v>19.600000000000001</v>
      </c>
      <c r="L34" s="18"/>
    </row>
    <row r="35" spans="1:12">
      <c r="A35" s="149">
        <v>41974</v>
      </c>
      <c r="B35" s="149" t="s">
        <v>3522</v>
      </c>
      <c r="C35" s="155">
        <v>119.7</v>
      </c>
      <c r="D35" s="155">
        <v>32.6</v>
      </c>
      <c r="E35" s="156">
        <v>42</v>
      </c>
      <c r="F35" s="156">
        <v>48.6</v>
      </c>
      <c r="G35" s="156">
        <v>9.4</v>
      </c>
      <c r="H35" s="157">
        <v>8.1000000000000014</v>
      </c>
      <c r="I35" s="156">
        <v>25.3</v>
      </c>
      <c r="J35" s="156">
        <v>57.5</v>
      </c>
      <c r="K35" s="156">
        <v>17.2</v>
      </c>
      <c r="L35" s="18"/>
    </row>
    <row r="36" spans="1:12">
      <c r="A36" s="149">
        <v>41883</v>
      </c>
      <c r="B36" s="149" t="s">
        <v>3523</v>
      </c>
      <c r="C36" s="155">
        <v>117.4</v>
      </c>
      <c r="D36" s="155">
        <v>27.4</v>
      </c>
      <c r="E36" s="156">
        <v>38.799999999999997</v>
      </c>
      <c r="F36" s="156">
        <v>49.8</v>
      </c>
      <c r="G36" s="156">
        <v>11.4</v>
      </c>
      <c r="H36" s="157">
        <v>8.2000000000000011</v>
      </c>
      <c r="I36" s="156">
        <v>22.6</v>
      </c>
      <c r="J36" s="156">
        <v>63</v>
      </c>
      <c r="K36" s="156">
        <v>14.4</v>
      </c>
      <c r="L36" s="18"/>
    </row>
    <row r="37" spans="1:12">
      <c r="A37" s="149">
        <v>41791</v>
      </c>
      <c r="B37" s="149" t="s">
        <v>3524</v>
      </c>
      <c r="C37" s="155">
        <v>118.6</v>
      </c>
      <c r="D37" s="155">
        <v>26.500000000000004</v>
      </c>
      <c r="E37" s="156">
        <v>38.700000000000003</v>
      </c>
      <c r="F37" s="156">
        <v>49.1</v>
      </c>
      <c r="G37" s="156">
        <v>12.2</v>
      </c>
      <c r="H37" s="157">
        <v>11.1</v>
      </c>
      <c r="I37" s="156">
        <v>27</v>
      </c>
      <c r="J37" s="156">
        <v>57.1</v>
      </c>
      <c r="K37" s="156">
        <v>15.9</v>
      </c>
      <c r="L37" s="18"/>
    </row>
    <row r="38" spans="1:12">
      <c r="A38" s="149">
        <v>41699</v>
      </c>
      <c r="B38" s="149" t="s">
        <v>3525</v>
      </c>
      <c r="C38" s="155">
        <v>124.9</v>
      </c>
      <c r="D38" s="155">
        <v>32.799999999999997</v>
      </c>
      <c r="E38" s="156">
        <v>42.3</v>
      </c>
      <c r="F38" s="156">
        <v>48.2</v>
      </c>
      <c r="G38" s="156">
        <v>9.5</v>
      </c>
      <c r="H38" s="157">
        <v>17.5</v>
      </c>
      <c r="I38" s="156">
        <v>29.8</v>
      </c>
      <c r="J38" s="156">
        <v>57.9</v>
      </c>
      <c r="K38" s="156">
        <v>12.3</v>
      </c>
      <c r="L38" s="18"/>
    </row>
    <row r="39" spans="1:12">
      <c r="A39" s="149">
        <v>41609</v>
      </c>
      <c r="B39" s="149" t="s">
        <v>3526</v>
      </c>
      <c r="C39" s="155">
        <v>122.5</v>
      </c>
      <c r="D39" s="155">
        <v>25.599999999999998</v>
      </c>
      <c r="E39" s="156">
        <v>36.4</v>
      </c>
      <c r="F39" s="156">
        <v>52.8</v>
      </c>
      <c r="G39" s="156">
        <v>10.8</v>
      </c>
      <c r="H39" s="157">
        <v>19.5</v>
      </c>
      <c r="I39" s="156">
        <v>32.5</v>
      </c>
      <c r="J39" s="156">
        <v>54.5</v>
      </c>
      <c r="K39" s="156">
        <v>13</v>
      </c>
      <c r="L39" s="18"/>
    </row>
    <row r="40" spans="1:12">
      <c r="A40" s="149">
        <v>41518</v>
      </c>
      <c r="B40" s="149" t="s">
        <v>3527</v>
      </c>
      <c r="C40" s="155">
        <v>114.6</v>
      </c>
      <c r="D40" s="155">
        <v>22.5</v>
      </c>
      <c r="E40" s="156">
        <v>34.1</v>
      </c>
      <c r="F40" s="156">
        <v>54.3</v>
      </c>
      <c r="G40" s="156">
        <v>11.6</v>
      </c>
      <c r="H40" s="157">
        <v>7.2000000000000011</v>
      </c>
      <c r="I40" s="156">
        <v>21.8</v>
      </c>
      <c r="J40" s="156">
        <v>63.6</v>
      </c>
      <c r="K40" s="156">
        <v>14.6</v>
      </c>
      <c r="L40" s="18"/>
    </row>
    <row r="41" spans="1:12">
      <c r="A41" s="149">
        <v>41426</v>
      </c>
      <c r="B41" s="149" t="s">
        <v>3528</v>
      </c>
      <c r="C41" s="155">
        <v>111.9</v>
      </c>
      <c r="D41" s="155">
        <v>14.7</v>
      </c>
      <c r="E41" s="156">
        <v>31.2</v>
      </c>
      <c r="F41" s="156">
        <v>52.3</v>
      </c>
      <c r="G41" s="156">
        <v>16.5</v>
      </c>
      <c r="H41" s="157">
        <v>9</v>
      </c>
      <c r="I41" s="156">
        <v>25.3</v>
      </c>
      <c r="J41" s="156">
        <v>58.4</v>
      </c>
      <c r="K41" s="156">
        <v>16.3</v>
      </c>
      <c r="L41" s="18"/>
    </row>
    <row r="42" spans="1:12">
      <c r="A42" s="149">
        <v>41334</v>
      </c>
      <c r="B42" s="149" t="s">
        <v>3529</v>
      </c>
      <c r="C42" s="155">
        <v>105.98262266384999</v>
      </c>
      <c r="D42" s="155">
        <v>2.8717948717940018</v>
      </c>
      <c r="E42" s="156">
        <v>22.495726495726</v>
      </c>
      <c r="F42" s="156">
        <v>57.880341880342002</v>
      </c>
      <c r="G42" s="156">
        <v>19.623931623931998</v>
      </c>
      <c r="H42" s="157">
        <v>9.1875214261229985</v>
      </c>
      <c r="I42" s="156">
        <v>28.556736372985998</v>
      </c>
      <c r="J42" s="156">
        <v>52.074048680151002</v>
      </c>
      <c r="K42" s="156">
        <v>19.369214946863</v>
      </c>
      <c r="L42" s="18"/>
    </row>
    <row r="43" spans="1:12">
      <c r="A43" s="149">
        <v>41244</v>
      </c>
      <c r="B43" s="149" t="s">
        <v>3530</v>
      </c>
      <c r="C43" s="155">
        <v>112.49807887704</v>
      </c>
      <c r="D43" s="155">
        <v>24.31640625</v>
      </c>
      <c r="E43" s="156">
        <v>34.830729166666998</v>
      </c>
      <c r="F43" s="156">
        <v>54.654947916666998</v>
      </c>
      <c r="G43" s="156">
        <v>10.514322916667</v>
      </c>
      <c r="H43" s="157">
        <v>1.8032786885250012</v>
      </c>
      <c r="I43" s="156">
        <v>19.311475409836</v>
      </c>
      <c r="J43" s="156">
        <v>63.180327868851997</v>
      </c>
      <c r="K43" s="156">
        <v>17.508196721310998</v>
      </c>
      <c r="L43" s="18"/>
    </row>
    <row r="44" spans="1:12">
      <c r="A44" s="149">
        <v>41153</v>
      </c>
      <c r="B44" s="149" t="s">
        <v>3531</v>
      </c>
      <c r="C44" s="155">
        <v>103.96700284636999</v>
      </c>
      <c r="D44" s="155">
        <v>17.946194225722</v>
      </c>
      <c r="E44" s="156">
        <v>32.217847769028999</v>
      </c>
      <c r="F44" s="156">
        <v>53.510498687663997</v>
      </c>
      <c r="G44" s="156">
        <v>14.271653543307</v>
      </c>
      <c r="H44" s="157">
        <v>-8.3553500660500006</v>
      </c>
      <c r="I44" s="156">
        <v>18.692206076618</v>
      </c>
      <c r="J44" s="156">
        <v>54.260237780712998</v>
      </c>
      <c r="K44" s="156">
        <v>27.047556142668</v>
      </c>
      <c r="L44" s="18"/>
    </row>
    <row r="45" spans="1:12">
      <c r="A45" s="149">
        <v>41061</v>
      </c>
      <c r="B45" s="149" t="s">
        <v>3532</v>
      </c>
      <c r="C45" s="155">
        <v>110.3569145778</v>
      </c>
      <c r="D45" s="155">
        <v>20.765521398432998</v>
      </c>
      <c r="E45" s="156">
        <v>34.719710669077998</v>
      </c>
      <c r="F45" s="156">
        <v>51.326100060277</v>
      </c>
      <c r="G45" s="156">
        <v>13.954189270644999</v>
      </c>
      <c r="H45" s="157">
        <v>0.84541062801899969</v>
      </c>
      <c r="I45" s="156">
        <v>22.342995169081998</v>
      </c>
      <c r="J45" s="156">
        <v>56.159420289854999</v>
      </c>
      <c r="K45" s="156">
        <v>21.497584541062999</v>
      </c>
      <c r="L45" s="18"/>
    </row>
    <row r="46" spans="1:12">
      <c r="A46" s="149">
        <v>40969</v>
      </c>
      <c r="B46" s="149" t="s">
        <v>3533</v>
      </c>
      <c r="C46" s="155">
        <v>112.78773216107</v>
      </c>
      <c r="D46" s="155">
        <v>21.328148369727003</v>
      </c>
      <c r="E46" s="156">
        <v>35.327550104696002</v>
      </c>
      <c r="F46" s="156">
        <v>50.673048160335</v>
      </c>
      <c r="G46" s="156">
        <v>13.999401734969</v>
      </c>
      <c r="H46" s="157">
        <v>4.8484848484850005</v>
      </c>
      <c r="I46" s="156">
        <v>24.303030303029999</v>
      </c>
      <c r="J46" s="156">
        <v>56.242424242424001</v>
      </c>
      <c r="K46" s="156">
        <v>19.454545454544999</v>
      </c>
      <c r="L46" s="18"/>
    </row>
    <row r="47" spans="1:12">
      <c r="A47" s="149">
        <v>40878</v>
      </c>
      <c r="B47" s="149" t="s">
        <v>3534</v>
      </c>
      <c r="C47" s="155">
        <v>117.00282359772</v>
      </c>
      <c r="D47" s="155">
        <v>34.244186046512098</v>
      </c>
      <c r="E47" s="156">
        <v>42.383720930232997</v>
      </c>
      <c r="F47" s="156">
        <v>49.476744186047</v>
      </c>
      <c r="G47" s="156">
        <v>8.1395348837209003</v>
      </c>
      <c r="H47" s="157">
        <v>1.9758183426719995</v>
      </c>
      <c r="I47" s="156">
        <v>20.171040990858</v>
      </c>
      <c r="J47" s="156">
        <v>61.633736360954998</v>
      </c>
      <c r="K47" s="156">
        <v>18.195222648186</v>
      </c>
      <c r="L47" s="18"/>
    </row>
    <row r="48" spans="1:12">
      <c r="A48" s="149">
        <v>40787</v>
      </c>
      <c r="B48" s="149" t="s">
        <v>3535</v>
      </c>
      <c r="C48" s="155">
        <v>118.08157994585</v>
      </c>
      <c r="D48" s="155">
        <v>33.767673967286001</v>
      </c>
      <c r="E48" s="156">
        <v>44.413640144163999</v>
      </c>
      <c r="F48" s="156">
        <v>44.940393678958003</v>
      </c>
      <c r="G48" s="156">
        <v>10.645966176878</v>
      </c>
      <c r="H48" s="157">
        <v>4.2348955392440004</v>
      </c>
      <c r="I48" s="156">
        <v>22.416713721061999</v>
      </c>
      <c r="J48" s="156">
        <v>59.401468097120002</v>
      </c>
      <c r="K48" s="156">
        <v>18.181818181817999</v>
      </c>
      <c r="L48" s="18"/>
    </row>
    <row r="49" spans="1:12">
      <c r="A49" s="149">
        <v>40695</v>
      </c>
      <c r="B49" s="149" t="s">
        <v>3536</v>
      </c>
      <c r="C49" s="155">
        <v>128.27072866186001</v>
      </c>
      <c r="D49" s="155">
        <v>36.540540540540398</v>
      </c>
      <c r="E49" s="156">
        <v>45.117117117116997</v>
      </c>
      <c r="F49" s="156">
        <v>46.306306306305999</v>
      </c>
      <c r="G49" s="156">
        <v>8.5765765765766009</v>
      </c>
      <c r="H49" s="157">
        <v>20.501792114695998</v>
      </c>
      <c r="I49" s="156">
        <v>31.182795698924998</v>
      </c>
      <c r="J49" s="156">
        <v>58.136200716845998</v>
      </c>
      <c r="K49" s="156">
        <v>10.681003584229</v>
      </c>
      <c r="L49" s="18"/>
    </row>
    <row r="50" spans="1:12">
      <c r="A50" s="149">
        <v>40603</v>
      </c>
      <c r="B50" s="149" t="s">
        <v>3537</v>
      </c>
      <c r="C50" s="155">
        <v>129.71916744616999</v>
      </c>
      <c r="D50" s="155">
        <v>37.576631806707596</v>
      </c>
      <c r="E50" s="156">
        <v>44.284168770285</v>
      </c>
      <c r="F50" s="156">
        <v>49.008294266138002</v>
      </c>
      <c r="G50" s="156">
        <v>6.7075369635774003</v>
      </c>
      <c r="H50" s="157">
        <v>22.310469314079999</v>
      </c>
      <c r="I50" s="156">
        <v>32.490974729241998</v>
      </c>
      <c r="J50" s="156">
        <v>57.328519855595999</v>
      </c>
      <c r="K50" s="156">
        <v>10.180505415161999</v>
      </c>
      <c r="L50" s="18"/>
    </row>
    <row r="51" spans="1:12">
      <c r="A51" s="149">
        <v>40513</v>
      </c>
      <c r="B51" s="149" t="s">
        <v>3538</v>
      </c>
      <c r="C51" s="155">
        <v>130.10272098132</v>
      </c>
      <c r="D51" s="155">
        <v>37.976839237057</v>
      </c>
      <c r="E51" s="156">
        <v>49.182561307901999</v>
      </c>
      <c r="F51" s="156">
        <v>39.611716621253002</v>
      </c>
      <c r="G51" s="156">
        <v>11.205722070845001</v>
      </c>
      <c r="H51" s="157">
        <v>22.677966101694999</v>
      </c>
      <c r="I51" s="156">
        <v>32.677966101694999</v>
      </c>
      <c r="J51" s="156">
        <v>57.322033898305001</v>
      </c>
      <c r="K51" s="156">
        <v>10</v>
      </c>
      <c r="L51" s="18"/>
    </row>
    <row r="52" spans="1:12">
      <c r="A52" s="149">
        <v>40422</v>
      </c>
      <c r="B52" s="149" t="s">
        <v>3539</v>
      </c>
      <c r="C52" s="159">
        <v>120.76764853717</v>
      </c>
      <c r="D52" s="155">
        <v>23.033509700175998</v>
      </c>
      <c r="E52" s="160">
        <v>37.283950617283999</v>
      </c>
      <c r="F52" s="160">
        <v>48.465608465608</v>
      </c>
      <c r="G52" s="160">
        <v>14.250440917108</v>
      </c>
      <c r="H52" s="157">
        <v>18.543516873889999</v>
      </c>
      <c r="I52" s="160">
        <v>32.504440497335999</v>
      </c>
      <c r="J52" s="160">
        <v>53.534635879218001</v>
      </c>
      <c r="K52" s="160">
        <v>13.960923623446</v>
      </c>
      <c r="L52" s="18"/>
    </row>
    <row r="53" spans="1:12">
      <c r="A53" s="149">
        <v>40330</v>
      </c>
      <c r="B53" s="149" t="s">
        <v>3540</v>
      </c>
      <c r="C53" s="159">
        <v>116.03552394998999</v>
      </c>
      <c r="D53" s="155">
        <v>17.378835675365998</v>
      </c>
      <c r="E53" s="160">
        <v>34.270146257527998</v>
      </c>
      <c r="F53" s="160">
        <v>48.838543160310003</v>
      </c>
      <c r="G53" s="160">
        <v>16.891310582161999</v>
      </c>
      <c r="H53" s="157">
        <v>14.707585408222</v>
      </c>
      <c r="I53" s="160">
        <v>30.023161551824</v>
      </c>
      <c r="J53" s="160">
        <v>54.661262304574002</v>
      </c>
      <c r="K53" s="160">
        <v>15.315576143602</v>
      </c>
      <c r="L53" s="18"/>
    </row>
    <row r="54" spans="1:12">
      <c r="A54" s="149">
        <v>40238</v>
      </c>
      <c r="B54" s="149" t="s">
        <v>3541</v>
      </c>
      <c r="C54" s="161">
        <v>107.48342639315</v>
      </c>
      <c r="D54" s="155">
        <v>-3.2367013791160026</v>
      </c>
      <c r="E54" s="162">
        <v>23.219814241485999</v>
      </c>
      <c r="F54" s="162">
        <v>50.323670137912003</v>
      </c>
      <c r="G54" s="162">
        <v>26.456515620602001</v>
      </c>
      <c r="H54" s="157">
        <v>19.391206313415999</v>
      </c>
      <c r="I54" s="162">
        <v>35.428410372041</v>
      </c>
      <c r="J54" s="162">
        <v>48.534385569335001</v>
      </c>
      <c r="K54" s="162">
        <v>16.037204058625001</v>
      </c>
      <c r="L54" s="18"/>
    </row>
    <row r="55" spans="1:12">
      <c r="A55" s="149">
        <v>40148</v>
      </c>
      <c r="B55" s="149" t="s">
        <v>3542</v>
      </c>
      <c r="C55" s="161">
        <v>100.48802057165</v>
      </c>
      <c r="D55" s="155">
        <v>-1.8034993270519983</v>
      </c>
      <c r="E55" s="162">
        <v>24.791386271871001</v>
      </c>
      <c r="F55" s="162">
        <v>48.613728129206002</v>
      </c>
      <c r="G55" s="162">
        <v>26.594885598923</v>
      </c>
      <c r="H55" s="157">
        <v>2.8330155271049975</v>
      </c>
      <c r="I55" s="162">
        <v>26.232634159629999</v>
      </c>
      <c r="J55" s="162">
        <v>50.367747207844999</v>
      </c>
      <c r="K55" s="162">
        <v>23.399618632525002</v>
      </c>
      <c r="L55" s="18"/>
    </row>
    <row r="56" spans="1:12">
      <c r="A56" s="149">
        <v>40057</v>
      </c>
      <c r="B56" s="149" t="s">
        <v>3543</v>
      </c>
      <c r="C56" s="161">
        <v>69.744068349111998</v>
      </c>
      <c r="D56" s="155">
        <v>-24.225000000000001</v>
      </c>
      <c r="E56" s="162">
        <v>15.725</v>
      </c>
      <c r="F56" s="162">
        <v>44.325000000000003</v>
      </c>
      <c r="G56" s="162">
        <v>39.950000000000003</v>
      </c>
      <c r="H56" s="157">
        <v>-35.806861499364999</v>
      </c>
      <c r="I56" s="162">
        <v>11.029224904701</v>
      </c>
      <c r="J56" s="162">
        <v>42.134688691233002</v>
      </c>
      <c r="K56" s="162">
        <v>46.836086404066002</v>
      </c>
      <c r="L56" s="18"/>
    </row>
    <row r="57" spans="1:12">
      <c r="A57" s="149">
        <v>39965</v>
      </c>
      <c r="B57" s="149" t="s">
        <v>3544</v>
      </c>
      <c r="C57" s="161">
        <v>100.48802057165</v>
      </c>
      <c r="D57" s="155">
        <v>-1.8034993270519983</v>
      </c>
      <c r="E57" s="162">
        <v>24.791386271871001</v>
      </c>
      <c r="F57" s="162">
        <v>48.613728129206002</v>
      </c>
      <c r="G57" s="162">
        <v>26.594885598923</v>
      </c>
      <c r="H57" s="157">
        <v>2.8330155271049975</v>
      </c>
      <c r="I57" s="162">
        <v>26.232634159629999</v>
      </c>
      <c r="J57" s="162">
        <v>50.367747207844999</v>
      </c>
      <c r="K57" s="162">
        <v>23.399618632525002</v>
      </c>
      <c r="L57" s="18"/>
    </row>
    <row r="58" spans="1:12">
      <c r="A58" s="149">
        <v>39873</v>
      </c>
      <c r="B58" s="149" t="s">
        <v>3545</v>
      </c>
      <c r="C58" s="162">
        <v>89.461864262470002</v>
      </c>
      <c r="D58" s="162">
        <v>-17.100263080971001</v>
      </c>
      <c r="E58" s="162">
        <v>18.532592809120001</v>
      </c>
      <c r="F58" s="162">
        <v>45.834551300789002</v>
      </c>
      <c r="G58" s="162">
        <v>35.632855890091001</v>
      </c>
      <c r="H58" s="157">
        <v>-3.4565674782080009</v>
      </c>
      <c r="I58" s="162">
        <v>23.354373309288</v>
      </c>
      <c r="J58" s="162">
        <v>49.834685903215998</v>
      </c>
      <c r="K58" s="162">
        <v>26.810940787496001</v>
      </c>
      <c r="L58" s="18"/>
    </row>
    <row r="59" spans="1:12">
      <c r="A59" s="149">
        <v>39783</v>
      </c>
      <c r="B59" s="149" t="s">
        <v>3546</v>
      </c>
      <c r="C59" s="162">
        <v>80.081059522599006</v>
      </c>
      <c r="D59" s="162">
        <v>1.6839378238340004</v>
      </c>
      <c r="E59" s="162">
        <v>27.279792746114001</v>
      </c>
      <c r="F59" s="162">
        <v>47.124352331605998</v>
      </c>
      <c r="G59" s="162">
        <v>25.595854922280001</v>
      </c>
      <c r="H59" s="157">
        <v>-36.932260576174997</v>
      </c>
      <c r="I59" s="162">
        <v>11.679211004412</v>
      </c>
      <c r="J59" s="162">
        <v>39.709317415001003</v>
      </c>
      <c r="K59" s="162">
        <v>48.611471580587001</v>
      </c>
      <c r="L59" s="18"/>
    </row>
    <row r="60" spans="1:12">
      <c r="A60" s="149">
        <v>39692</v>
      </c>
      <c r="B60" s="149" t="s">
        <v>3547</v>
      </c>
      <c r="C60" s="162">
        <v>97.821450016203002</v>
      </c>
      <c r="D60" s="162">
        <v>4.8582995951420003</v>
      </c>
      <c r="E60" s="162">
        <v>26.531713900134999</v>
      </c>
      <c r="F60" s="162">
        <v>51.794871794872002</v>
      </c>
      <c r="G60" s="162">
        <v>21.673414304992999</v>
      </c>
      <c r="H60" s="157">
        <v>-8.7431693989069998</v>
      </c>
      <c r="I60" s="162">
        <v>19.098360655737999</v>
      </c>
      <c r="J60" s="162">
        <v>53.060109289617003</v>
      </c>
      <c r="K60" s="162">
        <v>27.841530054644998</v>
      </c>
      <c r="L60" s="18"/>
    </row>
    <row r="61" spans="1:12">
      <c r="A61" s="149">
        <v>39600</v>
      </c>
      <c r="B61" s="149" t="s">
        <v>3548</v>
      </c>
      <c r="C61" s="162">
        <v>102.16410677067999</v>
      </c>
      <c r="D61" s="162">
        <v>9.5457003785829997</v>
      </c>
      <c r="E61" s="162">
        <v>28.988642509464999</v>
      </c>
      <c r="F61" s="162">
        <v>51.568415359653997</v>
      </c>
      <c r="G61" s="162">
        <v>19.442942130881999</v>
      </c>
      <c r="H61" s="157">
        <v>-4.7200878155870001</v>
      </c>
      <c r="I61" s="162">
        <v>22.914379802414999</v>
      </c>
      <c r="J61" s="162">
        <v>49.451152579583002</v>
      </c>
      <c r="K61" s="162">
        <v>27.634467618001999</v>
      </c>
      <c r="L61" s="18"/>
    </row>
    <row r="62" spans="1:12">
      <c r="A62" s="149">
        <v>39508</v>
      </c>
      <c r="B62" s="149" t="s">
        <v>3549</v>
      </c>
      <c r="C62" s="162">
        <v>115.44446920563</v>
      </c>
      <c r="D62" s="162">
        <v>18.520421268943998</v>
      </c>
      <c r="E62" s="162">
        <v>32.108913434369001</v>
      </c>
      <c r="F62" s="162">
        <v>54.302594400205003</v>
      </c>
      <c r="G62" s="162">
        <v>13.588492165425</v>
      </c>
      <c r="H62" s="157">
        <v>12.448347107438</v>
      </c>
      <c r="I62" s="162">
        <v>31.301652892562</v>
      </c>
      <c r="J62" s="162">
        <v>49.845041322314003</v>
      </c>
      <c r="K62" s="162">
        <v>18.853305785124</v>
      </c>
      <c r="L62" s="18"/>
    </row>
    <row r="63" spans="1:12">
      <c r="A63" s="149">
        <v>39417</v>
      </c>
      <c r="B63" s="149" t="s">
        <v>3550</v>
      </c>
      <c r="C63" s="150">
        <v>113.3</v>
      </c>
      <c r="D63" s="155">
        <v>20.200000000000003</v>
      </c>
      <c r="E63" s="163">
        <v>33.700000000000003</v>
      </c>
      <c r="F63" s="163">
        <v>52.8</v>
      </c>
      <c r="G63" s="163">
        <v>13.5</v>
      </c>
      <c r="H63" s="157">
        <v>6.8447837150129978</v>
      </c>
      <c r="I63" s="162">
        <v>23.765903307887999</v>
      </c>
      <c r="J63" s="162">
        <v>59.312977099237003</v>
      </c>
      <c r="K63" s="162">
        <v>16.921119592875002</v>
      </c>
      <c r="L63" s="18"/>
    </row>
    <row r="64" spans="1:12">
      <c r="A64" s="149">
        <v>39326</v>
      </c>
      <c r="B64" s="149" t="s">
        <v>3551</v>
      </c>
      <c r="C64" s="150">
        <v>116.5</v>
      </c>
      <c r="D64" s="155">
        <v>22.400000000000002</v>
      </c>
      <c r="E64" s="163">
        <v>37.6</v>
      </c>
      <c r="F64" s="163">
        <v>47.1</v>
      </c>
      <c r="G64" s="163">
        <v>15.2</v>
      </c>
      <c r="H64" s="157">
        <v>10.863509749302999</v>
      </c>
      <c r="I64" s="162">
        <v>27.186629526461999</v>
      </c>
      <c r="J64" s="162">
        <v>56.490250696379</v>
      </c>
      <c r="K64" s="162">
        <v>16.323119777159</v>
      </c>
      <c r="L64" s="18"/>
    </row>
    <row r="65" spans="1:12">
      <c r="A65" s="149">
        <v>39234</v>
      </c>
      <c r="B65" s="149" t="s">
        <v>3552</v>
      </c>
      <c r="C65" s="150">
        <v>121.5</v>
      </c>
      <c r="D65" s="155">
        <v>25.500000000000004</v>
      </c>
      <c r="E65" s="163">
        <v>40.200000000000003</v>
      </c>
      <c r="F65" s="163">
        <v>45.1</v>
      </c>
      <c r="G65" s="163">
        <v>14.7</v>
      </c>
      <c r="H65" s="157">
        <v>17.616822429907</v>
      </c>
      <c r="I65" s="162">
        <v>31.635514018692</v>
      </c>
      <c r="J65" s="162">
        <v>54.345794392522997</v>
      </c>
      <c r="K65" s="162">
        <v>14.018691588785</v>
      </c>
      <c r="L65" s="18"/>
    </row>
    <row r="66" spans="1:12">
      <c r="A66" s="149">
        <v>39142</v>
      </c>
      <c r="B66" s="149" t="s">
        <v>3553</v>
      </c>
      <c r="C66" s="150">
        <v>126.4</v>
      </c>
      <c r="D66" s="155">
        <v>32.299999999999997</v>
      </c>
      <c r="E66" s="163">
        <v>43.3</v>
      </c>
      <c r="F66" s="163">
        <v>45.7</v>
      </c>
      <c r="G66" s="163">
        <v>11</v>
      </c>
      <c r="H66" s="157">
        <v>20.754716981133001</v>
      </c>
      <c r="I66" s="162">
        <v>35.251970384524</v>
      </c>
      <c r="J66" s="162">
        <v>50.250776212085</v>
      </c>
      <c r="K66" s="162">
        <v>14.497253403390999</v>
      </c>
      <c r="L66" s="18"/>
    </row>
    <row r="67" spans="1:12">
      <c r="A67" s="149">
        <v>39052</v>
      </c>
      <c r="B67" s="149"/>
      <c r="C67" s="150">
        <v>128.5</v>
      </c>
      <c r="D67" s="155">
        <v>39.200000000000003</v>
      </c>
      <c r="E67" s="163">
        <v>46.6</v>
      </c>
      <c r="F67" s="163">
        <v>46</v>
      </c>
      <c r="G67" s="163">
        <v>7.4</v>
      </c>
      <c r="H67" s="157">
        <v>18.494991448815</v>
      </c>
      <c r="I67" s="162">
        <v>30.491082335695001</v>
      </c>
      <c r="J67" s="162">
        <v>57.512826777424998</v>
      </c>
      <c r="K67" s="162">
        <v>11.996090886879999</v>
      </c>
      <c r="L67" s="18"/>
    </row>
    <row r="68" spans="1:12">
      <c r="A68" s="149">
        <v>38961</v>
      </c>
      <c r="B68" s="149"/>
      <c r="C68" s="150">
        <v>117.7</v>
      </c>
      <c r="D68" s="155">
        <v>26.5</v>
      </c>
      <c r="E68" s="163">
        <v>37.9</v>
      </c>
      <c r="F68" s="163">
        <v>50.7</v>
      </c>
      <c r="G68" s="163">
        <v>11.4</v>
      </c>
      <c r="H68" s="157">
        <v>9.6033402922749982</v>
      </c>
      <c r="I68" s="162">
        <v>25.562514497795998</v>
      </c>
      <c r="J68" s="162">
        <v>58.478311296683003</v>
      </c>
      <c r="K68" s="162">
        <v>15.959174205521</v>
      </c>
      <c r="L68" s="18"/>
    </row>
    <row r="69" spans="1:12">
      <c r="A69" s="149">
        <v>38869</v>
      </c>
      <c r="B69" s="149"/>
      <c r="C69" s="150">
        <v>122.6</v>
      </c>
      <c r="D69" s="155">
        <v>24.299999999999997</v>
      </c>
      <c r="E69" s="163">
        <v>34.9</v>
      </c>
      <c r="F69" s="163">
        <v>54.5</v>
      </c>
      <c r="G69" s="163">
        <v>10.6</v>
      </c>
      <c r="H69" s="157">
        <v>20.960904380592996</v>
      </c>
      <c r="I69" s="162">
        <v>32.878002826188997</v>
      </c>
      <c r="J69" s="162">
        <v>55.204898728214999</v>
      </c>
      <c r="K69" s="162">
        <v>11.917098445596</v>
      </c>
      <c r="L69" s="18"/>
    </row>
    <row r="70" spans="1:12">
      <c r="A70" s="149">
        <v>38777</v>
      </c>
      <c r="B70" s="149"/>
      <c r="C70" s="150">
        <v>119.3</v>
      </c>
      <c r="D70" s="155">
        <v>16.2</v>
      </c>
      <c r="E70" s="163">
        <v>33</v>
      </c>
      <c r="F70" s="163">
        <v>50.3</v>
      </c>
      <c r="G70" s="163">
        <v>16.8</v>
      </c>
      <c r="H70" s="157">
        <v>22.476190476189998</v>
      </c>
      <c r="I70" s="162">
        <v>35.5</v>
      </c>
      <c r="J70" s="162">
        <v>51.476190476189998</v>
      </c>
      <c r="K70" s="162">
        <v>13.02380952381</v>
      </c>
      <c r="L70" s="18"/>
    </row>
    <row r="71" spans="1:12">
      <c r="A71" s="149">
        <v>38687</v>
      </c>
      <c r="B71" s="149"/>
      <c r="C71" s="150">
        <v>119.9</v>
      </c>
      <c r="D71" s="155">
        <v>22.599999999999998</v>
      </c>
      <c r="E71" s="163">
        <v>38.299999999999997</v>
      </c>
      <c r="F71" s="163">
        <v>46</v>
      </c>
      <c r="G71" s="163">
        <v>15.7</v>
      </c>
      <c r="H71" s="157">
        <v>17.348837209302999</v>
      </c>
      <c r="I71" s="162">
        <v>32.604651162791001</v>
      </c>
      <c r="J71" s="162">
        <v>52.139534883720998</v>
      </c>
      <c r="K71" s="162">
        <v>15.255813953488</v>
      </c>
      <c r="L71" s="18"/>
    </row>
    <row r="72" spans="1:12">
      <c r="A72" s="149">
        <v>38596</v>
      </c>
      <c r="B72" s="149"/>
      <c r="C72" s="150">
        <v>106.4</v>
      </c>
      <c r="D72" s="155">
        <v>8.4000000000000021</v>
      </c>
      <c r="E72" s="163">
        <v>26.8</v>
      </c>
      <c r="F72" s="163">
        <v>54.8</v>
      </c>
      <c r="G72" s="163">
        <v>18.399999999999999</v>
      </c>
      <c r="H72" s="157">
        <v>4.4694197595399991</v>
      </c>
      <c r="I72" s="162">
        <v>23.601672765290001</v>
      </c>
      <c r="J72" s="162">
        <v>57.266074228960001</v>
      </c>
      <c r="K72" s="162">
        <v>19.132253005750002</v>
      </c>
      <c r="L72" s="18"/>
    </row>
    <row r="73" spans="1:12">
      <c r="A73" s="149">
        <v>38504</v>
      </c>
      <c r="B73" s="149"/>
      <c r="C73" s="150">
        <v>99.2</v>
      </c>
      <c r="D73" s="155">
        <v>0.10000000000000142</v>
      </c>
      <c r="E73" s="163">
        <v>24.6</v>
      </c>
      <c r="F73" s="163">
        <v>50.9</v>
      </c>
      <c r="G73" s="163">
        <v>24.5</v>
      </c>
      <c r="H73" s="157">
        <v>-1.6557161629430013</v>
      </c>
      <c r="I73" s="162">
        <v>19.553219448095</v>
      </c>
      <c r="J73" s="162">
        <v>59.237844940866999</v>
      </c>
      <c r="K73" s="162">
        <v>21.208935611038001</v>
      </c>
      <c r="L73" s="18"/>
    </row>
    <row r="74" spans="1:12">
      <c r="A74" s="149">
        <v>38412</v>
      </c>
      <c r="B74" s="149"/>
      <c r="C74" s="150">
        <v>92.2</v>
      </c>
      <c r="D74" s="155">
        <v>-11.299999999999997</v>
      </c>
      <c r="E74" s="163">
        <v>19.600000000000001</v>
      </c>
      <c r="F74" s="163">
        <v>49.5</v>
      </c>
      <c r="G74" s="163">
        <v>30.9</v>
      </c>
      <c r="H74" s="157">
        <v>-4.1159962581849996</v>
      </c>
      <c r="I74" s="162">
        <v>20.346117867166001</v>
      </c>
      <c r="J74" s="162">
        <v>55.191768007484001</v>
      </c>
      <c r="K74" s="162">
        <v>24.462114125351</v>
      </c>
      <c r="L74" s="18"/>
    </row>
    <row r="75" spans="1:12">
      <c r="A75" s="149">
        <v>38322</v>
      </c>
      <c r="B75" s="149"/>
      <c r="C75" s="150">
        <v>105.2</v>
      </c>
      <c r="D75" s="155">
        <v>7.7999999999999972</v>
      </c>
      <c r="E75" s="163">
        <v>28.9</v>
      </c>
      <c r="F75" s="163">
        <v>50</v>
      </c>
      <c r="G75" s="163">
        <v>21.1</v>
      </c>
      <c r="H75" s="157">
        <v>2.7306760625410007</v>
      </c>
      <c r="I75" s="162">
        <v>22.351904866769001</v>
      </c>
      <c r="J75" s="162">
        <v>58.026866329001997</v>
      </c>
      <c r="K75" s="162">
        <v>19.621228804228</v>
      </c>
      <c r="L75" s="18"/>
    </row>
    <row r="76" spans="1:12">
      <c r="A76" s="149">
        <v>38231</v>
      </c>
      <c r="B76" s="149"/>
      <c r="C76" s="150">
        <v>98.3</v>
      </c>
      <c r="D76" s="155">
        <v>-4.2000000000000028</v>
      </c>
      <c r="E76" s="163">
        <v>21.9</v>
      </c>
      <c r="F76" s="163">
        <v>52</v>
      </c>
      <c r="G76" s="163">
        <v>26.1</v>
      </c>
      <c r="H76" s="157">
        <v>0.94422485726800076</v>
      </c>
      <c r="I76" s="162">
        <v>24.308300395257</v>
      </c>
      <c r="J76" s="162">
        <v>52.327624066755</v>
      </c>
      <c r="K76" s="162">
        <v>23.364075537988999</v>
      </c>
      <c r="L76" s="18"/>
    </row>
    <row r="77" spans="1:12">
      <c r="A77" s="149">
        <v>38139</v>
      </c>
      <c r="B77" s="149"/>
      <c r="C77" s="150">
        <v>94.4</v>
      </c>
      <c r="D77" s="155">
        <v>-6.4000000000000021</v>
      </c>
      <c r="E77" s="163">
        <v>21.9</v>
      </c>
      <c r="F77" s="163">
        <v>49.8</v>
      </c>
      <c r="G77" s="163">
        <v>28.3</v>
      </c>
      <c r="H77" s="157">
        <v>-4.9017038007859988</v>
      </c>
      <c r="I77" s="162">
        <v>17.719528178244001</v>
      </c>
      <c r="J77" s="162">
        <v>59.659239842726002</v>
      </c>
      <c r="K77" s="162">
        <v>22.62123197903</v>
      </c>
      <c r="L77" s="18"/>
    </row>
    <row r="78" spans="1:12">
      <c r="A78" s="149">
        <v>38047</v>
      </c>
      <c r="B78" s="149"/>
      <c r="C78" s="150">
        <v>94.4</v>
      </c>
      <c r="D78" s="155">
        <v>-12.100000000000001</v>
      </c>
      <c r="E78" s="163">
        <v>18.399999999999999</v>
      </c>
      <c r="F78" s="163">
        <v>51.1</v>
      </c>
      <c r="G78" s="163">
        <v>30.5</v>
      </c>
      <c r="H78" s="157">
        <v>1.4042867701400006</v>
      </c>
      <c r="I78" s="162">
        <v>22.222222222222001</v>
      </c>
      <c r="J78" s="162">
        <v>56.959842325696002</v>
      </c>
      <c r="K78" s="162">
        <v>20.817935452082001</v>
      </c>
      <c r="L78" s="18"/>
    </row>
    <row r="79" spans="1:12">
      <c r="A79" s="149">
        <v>37956</v>
      </c>
      <c r="B79" s="149"/>
      <c r="C79" s="150">
        <v>98.1</v>
      </c>
      <c r="D79" s="155">
        <v>-8.3000000000000007</v>
      </c>
      <c r="E79" s="163">
        <v>19.899999999999999</v>
      </c>
      <c r="F79" s="163">
        <v>51.9</v>
      </c>
      <c r="G79" s="163">
        <v>28.2</v>
      </c>
      <c r="H79" s="157">
        <v>4.9073348995039971</v>
      </c>
      <c r="I79" s="162">
        <v>27.982250065256999</v>
      </c>
      <c r="J79" s="162">
        <v>48.942834768989997</v>
      </c>
      <c r="K79" s="162">
        <v>23.074915165753001</v>
      </c>
      <c r="L79" s="18"/>
    </row>
    <row r="80" spans="1:12">
      <c r="A80" s="149">
        <v>37865</v>
      </c>
      <c r="B80" s="149"/>
      <c r="C80" s="150">
        <v>88.9</v>
      </c>
      <c r="D80" s="155">
        <v>-19.5</v>
      </c>
      <c r="E80" s="163">
        <v>15.1</v>
      </c>
      <c r="F80" s="163">
        <v>50.3</v>
      </c>
      <c r="G80" s="163">
        <v>34.6</v>
      </c>
      <c r="H80" s="157">
        <v>-1.8253968253970001</v>
      </c>
      <c r="I80" s="162">
        <v>23.730158730159001</v>
      </c>
      <c r="J80" s="162">
        <v>50.714285714286</v>
      </c>
      <c r="K80" s="162">
        <v>25.555555555556001</v>
      </c>
      <c r="L80" s="18"/>
    </row>
    <row r="81" spans="1:12">
      <c r="A81" s="149">
        <v>37773</v>
      </c>
      <c r="B81" s="149"/>
      <c r="C81" s="150">
        <v>79.599999999999994</v>
      </c>
      <c r="D81" s="155">
        <v>-27.7</v>
      </c>
      <c r="E81" s="163">
        <v>12.2</v>
      </c>
      <c r="F81" s="163">
        <v>48</v>
      </c>
      <c r="G81" s="163">
        <v>39.9</v>
      </c>
      <c r="H81" s="157">
        <v>-12.337662337662003</v>
      </c>
      <c r="I81" s="162">
        <v>16.103896103895998</v>
      </c>
      <c r="J81" s="162">
        <v>55.454545454544999</v>
      </c>
      <c r="K81" s="162">
        <v>28.441558441558001</v>
      </c>
      <c r="L81" s="18"/>
    </row>
    <row r="82" spans="1:12">
      <c r="A82" s="149">
        <v>37681</v>
      </c>
      <c r="B82" s="149"/>
      <c r="C82" s="150">
        <v>75.099999999999994</v>
      </c>
      <c r="D82" s="155">
        <v>-30.5</v>
      </c>
      <c r="E82" s="163">
        <v>12.6</v>
      </c>
      <c r="F82" s="163">
        <v>44.3</v>
      </c>
      <c r="G82" s="163">
        <v>43.1</v>
      </c>
      <c r="H82" s="157">
        <v>-18.972602739726</v>
      </c>
      <c r="I82" s="162">
        <v>14.634703196346999</v>
      </c>
      <c r="J82" s="162">
        <v>51.757990867579998</v>
      </c>
      <c r="K82" s="162">
        <v>33.607305936072997</v>
      </c>
      <c r="L82" s="18"/>
    </row>
    <row r="83" spans="1:12">
      <c r="A83" s="149">
        <v>37591</v>
      </c>
      <c r="B83" s="149"/>
      <c r="C83" s="150">
        <v>86.2</v>
      </c>
      <c r="D83" s="155">
        <v>-27.6</v>
      </c>
      <c r="E83" s="163">
        <v>14.1</v>
      </c>
      <c r="F83" s="163">
        <v>44.2</v>
      </c>
      <c r="G83" s="163">
        <v>41.7</v>
      </c>
      <c r="H83" s="157">
        <v>-33.989805375347999</v>
      </c>
      <c r="I83" s="162">
        <v>20.342910101946</v>
      </c>
      <c r="J83" s="162">
        <v>25.324374420760002</v>
      </c>
      <c r="K83" s="162">
        <v>54.332715477294002</v>
      </c>
      <c r="L83" s="18"/>
    </row>
    <row r="84" spans="1:12">
      <c r="A84" s="149">
        <v>37500</v>
      </c>
      <c r="B84" s="149"/>
      <c r="C84" s="150">
        <v>81.8</v>
      </c>
      <c r="D84" s="155">
        <v>-29.000000000000004</v>
      </c>
      <c r="E84" s="163">
        <v>11.7</v>
      </c>
      <c r="F84" s="163">
        <v>47.6</v>
      </c>
      <c r="G84" s="163">
        <v>40.700000000000003</v>
      </c>
      <c r="H84" s="157">
        <v>-5.5506216696269988</v>
      </c>
      <c r="I84" s="162">
        <v>21.047957371226001</v>
      </c>
      <c r="J84" s="162">
        <v>52.353463587922</v>
      </c>
      <c r="K84" s="162">
        <v>26.598579040853</v>
      </c>
      <c r="L84" s="18"/>
    </row>
    <row r="85" spans="1:12">
      <c r="A85" s="149">
        <v>37408</v>
      </c>
      <c r="B85" s="149"/>
      <c r="C85" s="150">
        <v>81.5</v>
      </c>
      <c r="D85" s="155">
        <v>-23.099999999999998</v>
      </c>
      <c r="E85" s="163">
        <v>13.7</v>
      </c>
      <c r="F85" s="163">
        <v>49.5</v>
      </c>
      <c r="G85" s="163">
        <v>36.799999999999997</v>
      </c>
      <c r="H85" s="157">
        <v>-13.554543482976001</v>
      </c>
      <c r="I85" s="162">
        <v>16.200390370851999</v>
      </c>
      <c r="J85" s="162">
        <v>54.044675775320002</v>
      </c>
      <c r="K85" s="162">
        <v>29.754933853828</v>
      </c>
      <c r="L85" s="18"/>
    </row>
    <row r="86" spans="1:12">
      <c r="A86" s="149">
        <v>37316</v>
      </c>
      <c r="B86" s="149"/>
      <c r="C86" s="150">
        <v>87.7</v>
      </c>
      <c r="D86" s="155">
        <v>-21.5</v>
      </c>
      <c r="E86" s="163">
        <v>13.1</v>
      </c>
      <c r="F86" s="163">
        <v>52.3</v>
      </c>
      <c r="G86" s="163">
        <v>34.6</v>
      </c>
      <c r="H86" s="157">
        <v>-1.9736842105259989</v>
      </c>
      <c r="I86" s="162">
        <v>21.905458089669001</v>
      </c>
      <c r="J86" s="162">
        <v>54.215399610135997</v>
      </c>
      <c r="K86" s="162">
        <v>23.879142300194999</v>
      </c>
      <c r="L86" s="18"/>
    </row>
    <row r="87" spans="1:12">
      <c r="A87" s="149">
        <v>37226</v>
      </c>
      <c r="B87" s="149"/>
      <c r="C87" s="150">
        <v>87.6</v>
      </c>
      <c r="D87" s="155">
        <v>-14.799999999999999</v>
      </c>
      <c r="E87" s="163">
        <v>15.4</v>
      </c>
      <c r="F87" s="163">
        <v>54.4</v>
      </c>
      <c r="G87" s="163">
        <v>30.2</v>
      </c>
      <c r="H87" s="157">
        <v>-9.8503740648380003</v>
      </c>
      <c r="I87" s="162">
        <v>19.526184538652998</v>
      </c>
      <c r="J87" s="162">
        <v>51.097256857855001</v>
      </c>
      <c r="K87" s="162">
        <v>29.376558603490999</v>
      </c>
      <c r="L87" s="18"/>
    </row>
    <row r="88" spans="1:12">
      <c r="A88" s="149">
        <v>37135</v>
      </c>
      <c r="B88" s="149"/>
      <c r="C88" s="150">
        <v>95.4</v>
      </c>
      <c r="D88" s="155">
        <v>-6.3000000000000007</v>
      </c>
      <c r="E88" s="163">
        <v>20.5</v>
      </c>
      <c r="F88" s="163">
        <v>52.8</v>
      </c>
      <c r="G88" s="163">
        <v>26.8</v>
      </c>
      <c r="H88" s="157">
        <v>-2.8941176470579997</v>
      </c>
      <c r="I88" s="162">
        <v>22.988235294117999</v>
      </c>
      <c r="J88" s="162">
        <v>51.129411764705999</v>
      </c>
      <c r="K88" s="162">
        <v>25.882352941175998</v>
      </c>
      <c r="L88" s="18"/>
    </row>
    <row r="89" spans="1:12">
      <c r="A89" s="149">
        <v>37043</v>
      </c>
      <c r="B89" s="149"/>
      <c r="C89" s="150">
        <v>88</v>
      </c>
      <c r="D89" s="155">
        <v>-10.700000000000003</v>
      </c>
      <c r="E89" s="163">
        <v>19.399999999999999</v>
      </c>
      <c r="F89" s="163">
        <v>50.5</v>
      </c>
      <c r="G89" s="163">
        <v>30.1</v>
      </c>
      <c r="H89" s="157">
        <v>-13.253279964421001</v>
      </c>
      <c r="I89" s="162">
        <v>15.032243718034</v>
      </c>
      <c r="J89" s="162">
        <v>56.682232599511003</v>
      </c>
      <c r="K89" s="162">
        <v>28.285523682455</v>
      </c>
      <c r="L89" s="18"/>
    </row>
    <row r="90" spans="1:12">
      <c r="A90" s="149">
        <v>36951</v>
      </c>
      <c r="B90" s="149"/>
      <c r="C90" s="150">
        <v>96.8</v>
      </c>
      <c r="D90" s="155">
        <v>-9.1000000000000014</v>
      </c>
      <c r="E90" s="163">
        <v>19.899999999999999</v>
      </c>
      <c r="F90" s="163">
        <v>51.1</v>
      </c>
      <c r="G90" s="163">
        <v>29</v>
      </c>
      <c r="H90" s="157">
        <v>2.9685807150590016</v>
      </c>
      <c r="I90" s="162">
        <v>23.921993499458001</v>
      </c>
      <c r="J90" s="162">
        <v>55.124593716143004</v>
      </c>
      <c r="K90" s="162">
        <v>20.953412784398999</v>
      </c>
      <c r="L90" s="18"/>
    </row>
    <row r="91" spans="1:12">
      <c r="A91" s="149">
        <v>36861</v>
      </c>
      <c r="B91" s="149"/>
      <c r="C91" s="150">
        <v>100.2</v>
      </c>
      <c r="D91" s="155">
        <v>0.19999999999999929</v>
      </c>
      <c r="E91" s="163">
        <v>25.7</v>
      </c>
      <c r="F91" s="163">
        <v>48.8</v>
      </c>
      <c r="G91" s="163">
        <v>25.5</v>
      </c>
      <c r="H91" s="157">
        <v>0.11560693641600039</v>
      </c>
      <c r="I91" s="162">
        <v>24.901734104046</v>
      </c>
      <c r="J91" s="162">
        <v>50.312138728324001</v>
      </c>
      <c r="K91" s="162">
        <v>24.786127167629999</v>
      </c>
      <c r="L91" s="18"/>
    </row>
    <row r="92" spans="1:12">
      <c r="A92" s="149">
        <v>36770</v>
      </c>
      <c r="B92" s="149"/>
      <c r="C92" s="150">
        <v>105.3</v>
      </c>
      <c r="D92" s="155">
        <v>1.8000000000000007</v>
      </c>
      <c r="E92" s="163">
        <v>23.7</v>
      </c>
      <c r="F92" s="163">
        <v>54.5</v>
      </c>
      <c r="G92" s="163">
        <v>21.9</v>
      </c>
      <c r="H92" s="157">
        <v>8.9698668535389992</v>
      </c>
      <c r="I92" s="162">
        <v>27.049754730202999</v>
      </c>
      <c r="J92" s="162">
        <v>54.870357393131997</v>
      </c>
      <c r="K92" s="162">
        <v>18.079887876663999</v>
      </c>
      <c r="L92" s="18"/>
    </row>
    <row r="93" spans="1:12">
      <c r="A93" s="149">
        <v>36678</v>
      </c>
      <c r="B93" s="149"/>
      <c r="C93" s="150">
        <v>137.9</v>
      </c>
      <c r="D93" s="155">
        <v>8.2000000000000028</v>
      </c>
      <c r="E93" s="163">
        <v>27.6</v>
      </c>
      <c r="F93" s="163">
        <v>53</v>
      </c>
      <c r="G93" s="163">
        <v>19.399999999999999</v>
      </c>
      <c r="H93" s="157">
        <v>10.045662100456999</v>
      </c>
      <c r="I93" s="162">
        <v>23.972602739726</v>
      </c>
      <c r="J93" s="162">
        <v>62.100456621005002</v>
      </c>
      <c r="K93" s="162">
        <v>13.926940639269</v>
      </c>
      <c r="L93" s="18"/>
    </row>
    <row r="94" spans="1:12">
      <c r="A94" s="149">
        <v>36586</v>
      </c>
      <c r="B94" s="149"/>
      <c r="C94" s="150">
        <v>139.5</v>
      </c>
      <c r="D94" s="155">
        <v>4.8000000000000007</v>
      </c>
      <c r="E94" s="163">
        <v>24.8</v>
      </c>
      <c r="F94" s="163">
        <v>55.2</v>
      </c>
      <c r="G94" s="163">
        <v>20</v>
      </c>
      <c r="H94" s="157">
        <v>19.257716341601999</v>
      </c>
      <c r="I94" s="162">
        <v>32.001514864609</v>
      </c>
      <c r="J94" s="162">
        <v>55.254686612383999</v>
      </c>
      <c r="K94" s="162">
        <v>12.743798523006999</v>
      </c>
      <c r="L94" s="18"/>
    </row>
    <row r="95" spans="1:12">
      <c r="A95" s="149">
        <v>36495</v>
      </c>
      <c r="B95" s="149"/>
      <c r="C95" s="150">
        <v>128.1</v>
      </c>
      <c r="D95" s="155">
        <v>3.9000000000000021</v>
      </c>
      <c r="E95" s="163">
        <v>23.8</v>
      </c>
      <c r="F95" s="163">
        <v>56.3</v>
      </c>
      <c r="G95" s="163">
        <v>19.899999999999999</v>
      </c>
      <c r="H95" s="157">
        <v>9.5927601809959988</v>
      </c>
      <c r="I95" s="162">
        <v>40.135746606334997</v>
      </c>
      <c r="J95" s="162">
        <v>29.321266968326</v>
      </c>
      <c r="K95" s="162">
        <v>30.542986425338999</v>
      </c>
      <c r="L95" s="18"/>
    </row>
    <row r="96" spans="1:12">
      <c r="A96" s="149">
        <v>36404</v>
      </c>
      <c r="B96" s="149"/>
      <c r="C96" s="150">
        <v>117.6</v>
      </c>
      <c r="D96" s="155">
        <v>-10.999999999999998</v>
      </c>
      <c r="E96" s="163">
        <v>13.9</v>
      </c>
      <c r="F96" s="163">
        <v>61.2</v>
      </c>
      <c r="G96" s="163">
        <v>24.9</v>
      </c>
      <c r="H96" s="157">
        <v>-3.4897713598070013</v>
      </c>
      <c r="I96" s="162">
        <v>29.241877256317999</v>
      </c>
      <c r="J96" s="162">
        <v>38.026474127557002</v>
      </c>
      <c r="K96" s="162">
        <v>32.731648616125</v>
      </c>
      <c r="L96" s="18"/>
    </row>
    <row r="97" spans="1:12">
      <c r="A97" s="149">
        <v>36312</v>
      </c>
      <c r="B97" s="149"/>
      <c r="C97" s="150">
        <v>107.6</v>
      </c>
      <c r="D97" s="155">
        <v>-10.100000000000001</v>
      </c>
      <c r="E97" s="163">
        <v>16.899999999999999</v>
      </c>
      <c r="F97" s="163">
        <v>56.1</v>
      </c>
      <c r="G97" s="163">
        <v>27</v>
      </c>
      <c r="H97" s="157">
        <v>-17.880794701987003</v>
      </c>
      <c r="I97" s="162">
        <v>25.127719962156998</v>
      </c>
      <c r="J97" s="162">
        <v>31.863765373699</v>
      </c>
      <c r="K97" s="162">
        <v>43.008514664144002</v>
      </c>
      <c r="L97" s="18"/>
    </row>
    <row r="98" spans="1:12">
      <c r="A98" s="149">
        <v>36220</v>
      </c>
      <c r="B98" s="149"/>
      <c r="C98" s="150">
        <v>110.2</v>
      </c>
      <c r="D98" s="155">
        <v>-17.7</v>
      </c>
      <c r="E98" s="163">
        <v>12.7</v>
      </c>
      <c r="F98" s="163">
        <v>56.9</v>
      </c>
      <c r="G98" s="163">
        <v>30.4</v>
      </c>
      <c r="H98" s="157">
        <v>-10.327285060200001</v>
      </c>
      <c r="I98" s="162">
        <v>24.944887230795</v>
      </c>
      <c r="J98" s="162">
        <v>39.782940478208999</v>
      </c>
      <c r="K98" s="162">
        <v>35.272172290995002</v>
      </c>
      <c r="L98" s="18"/>
    </row>
    <row r="99" spans="1:12">
      <c r="A99" s="149">
        <v>36130</v>
      </c>
      <c r="B99" s="149"/>
      <c r="C99" s="150">
        <v>115.1</v>
      </c>
      <c r="D99" s="155">
        <v>-6</v>
      </c>
      <c r="E99" s="163">
        <v>18.399999999999999</v>
      </c>
      <c r="F99" s="163">
        <v>57.2</v>
      </c>
      <c r="G99" s="163">
        <v>24.4</v>
      </c>
      <c r="H99" s="157">
        <v>-7.9446340538490006</v>
      </c>
      <c r="I99" s="162">
        <v>29.958285930982001</v>
      </c>
      <c r="J99" s="162">
        <v>32.138794084186998</v>
      </c>
      <c r="K99" s="162">
        <v>37.902919984831001</v>
      </c>
      <c r="L99" s="18"/>
    </row>
    <row r="100" spans="1:12">
      <c r="A100" s="149">
        <v>36039</v>
      </c>
      <c r="B100" s="149"/>
      <c r="C100" s="150">
        <v>125.9</v>
      </c>
      <c r="D100" s="150">
        <v>-2.8999999999999986</v>
      </c>
      <c r="E100" s="150">
        <v>18</v>
      </c>
      <c r="F100" s="150">
        <v>61.1</v>
      </c>
      <c r="G100" s="150">
        <v>20.9</v>
      </c>
      <c r="H100" s="157">
        <v>5.9089266353449972</v>
      </c>
      <c r="I100" s="157">
        <v>34.766895554751997</v>
      </c>
      <c r="J100" s="157">
        <v>36.375135525840001</v>
      </c>
      <c r="K100" s="157">
        <v>28.857968919407</v>
      </c>
    </row>
    <row r="101" spans="1:12">
      <c r="A101" s="149">
        <v>35947</v>
      </c>
      <c r="B101" s="149"/>
      <c r="C101" s="150">
        <v>124.9</v>
      </c>
      <c r="D101" s="150">
        <v>-2.6000000000000014</v>
      </c>
      <c r="E101" s="150">
        <v>20.5</v>
      </c>
      <c r="F101" s="150">
        <v>56.4</v>
      </c>
      <c r="G101" s="150">
        <v>23.1</v>
      </c>
      <c r="H101" s="157">
        <v>5.3278688524589981</v>
      </c>
      <c r="I101" s="157">
        <v>33.660014255166999</v>
      </c>
      <c r="J101" s="157">
        <v>38.007840342123998</v>
      </c>
      <c r="K101" s="157">
        <v>28.332145402708001</v>
      </c>
    </row>
    <row r="102" spans="1:12">
      <c r="A102" s="149">
        <v>35855</v>
      </c>
      <c r="B102" s="149"/>
      <c r="C102" s="150">
        <v>121.8</v>
      </c>
      <c r="D102" s="150">
        <v>-7.5</v>
      </c>
      <c r="E102" s="150">
        <v>20.100000000000001</v>
      </c>
      <c r="F102" s="150">
        <v>52.3</v>
      </c>
      <c r="G102" s="150">
        <v>27.6</v>
      </c>
      <c r="H102" s="157">
        <v>7.2782776349610039</v>
      </c>
      <c r="I102" s="157">
        <v>35.973650385604003</v>
      </c>
      <c r="J102" s="157">
        <v>35.330976863753001</v>
      </c>
      <c r="K102" s="157">
        <v>28.695372750642999</v>
      </c>
    </row>
    <row r="103" spans="1:12">
      <c r="A103" s="149">
        <v>35765</v>
      </c>
      <c r="B103" s="149"/>
      <c r="C103" s="150">
        <v>113.9</v>
      </c>
      <c r="D103" s="150">
        <v>-10.400000000000002</v>
      </c>
      <c r="E103" s="150">
        <v>16.2</v>
      </c>
      <c r="F103" s="150">
        <v>57.2</v>
      </c>
      <c r="G103" s="150">
        <v>26.6</v>
      </c>
      <c r="H103" s="157">
        <v>-13.170289855071999</v>
      </c>
      <c r="I103" s="157">
        <v>20.416666666666998</v>
      </c>
      <c r="J103" s="157">
        <v>45.996376811593997</v>
      </c>
      <c r="K103" s="157">
        <v>33.586956521738998</v>
      </c>
    </row>
    <row r="104" spans="1:12">
      <c r="A104" s="149">
        <v>35674</v>
      </c>
      <c r="B104" s="149"/>
      <c r="C104" s="150">
        <v>120.7</v>
      </c>
      <c r="D104" s="150">
        <v>-7</v>
      </c>
      <c r="E104" s="150">
        <v>16.5</v>
      </c>
      <c r="F104" s="150">
        <v>60</v>
      </c>
      <c r="G104" s="150">
        <v>23.5</v>
      </c>
      <c r="H104" s="157">
        <v>2.4098444710310005</v>
      </c>
      <c r="I104" s="157">
        <v>35.241839001880003</v>
      </c>
      <c r="J104" s="157">
        <v>31.926166467270999</v>
      </c>
      <c r="K104" s="157">
        <v>32.831994530849002</v>
      </c>
    </row>
  </sheetData>
  <mergeCells count="2">
    <mergeCell ref="D4:G4"/>
    <mergeCell ref="H4:K4"/>
  </mergeCells>
  <hyperlinks>
    <hyperlink ref="J1" location="Inhaltsverzeichnis!A1" display="zum Inhaltsverzeichnis" xr:uid="{00000000-0004-0000-0E00-000000000000}"/>
  </hyperlinks>
  <pageMargins left="0.7" right="0.7" top="0.78740157499999996" bottom="0.78740157499999996"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5"/>
  <sheetViews>
    <sheetView workbookViewId="0">
      <selection activeCell="M3" sqref="M3"/>
    </sheetView>
  </sheetViews>
  <sheetFormatPr baseColWidth="10" defaultColWidth="11.453125" defaultRowHeight="15.5"/>
  <cols>
    <col min="1" max="2" width="11.453125" style="19"/>
    <col min="3" max="3" width="14.7265625" style="19" bestFit="1" customWidth="1"/>
    <col min="4" max="4" width="16.1796875" style="19" bestFit="1" customWidth="1"/>
    <col min="5" max="5" width="11.1796875" style="19" bestFit="1" customWidth="1"/>
    <col min="6" max="6" width="11.81640625" style="19" bestFit="1" customWidth="1"/>
    <col min="7" max="7" width="15" style="19" bestFit="1" customWidth="1"/>
    <col min="8" max="8" width="11" style="19" bestFit="1" customWidth="1"/>
    <col min="9" max="9" width="12.54296875" style="19" bestFit="1" customWidth="1"/>
    <col min="10" max="10" width="19" style="19" customWidth="1"/>
    <col min="11" max="16384" width="11.453125" style="19"/>
  </cols>
  <sheetData>
    <row r="1" spans="1:13">
      <c r="A1" s="113" t="s">
        <v>3554</v>
      </c>
      <c r="J1" s="79" t="s">
        <v>23</v>
      </c>
      <c r="M1" s="17" t="s">
        <v>3479</v>
      </c>
    </row>
    <row r="2" spans="1:13">
      <c r="M2" s="17" t="s">
        <v>3480</v>
      </c>
    </row>
    <row r="4" spans="1:13" ht="24">
      <c r="A4" s="176" t="s">
        <v>3483</v>
      </c>
      <c r="B4" s="176" t="s">
        <v>3484</v>
      </c>
      <c r="C4" s="177" t="s">
        <v>3555</v>
      </c>
      <c r="D4" s="177" t="s">
        <v>3556</v>
      </c>
      <c r="E4" s="177" t="s">
        <v>3557</v>
      </c>
      <c r="F4" s="177" t="s">
        <v>3558</v>
      </c>
      <c r="G4" s="177" t="s">
        <v>3559</v>
      </c>
      <c r="H4" s="177" t="s">
        <v>3560</v>
      </c>
      <c r="I4" s="177" t="s">
        <v>3561</v>
      </c>
      <c r="J4" s="177" t="s">
        <v>3562</v>
      </c>
    </row>
    <row r="5" spans="1:13">
      <c r="A5" s="172">
        <v>44621</v>
      </c>
      <c r="B5" s="173" t="s">
        <v>3493</v>
      </c>
      <c r="C5" s="171">
        <v>39.1</v>
      </c>
      <c r="D5" s="171">
        <v>12.8</v>
      </c>
      <c r="E5" s="171">
        <v>9.4</v>
      </c>
      <c r="F5" s="171">
        <v>43.3</v>
      </c>
      <c r="G5" s="171">
        <v>58.7</v>
      </c>
      <c r="H5" s="171">
        <v>7.3</v>
      </c>
      <c r="I5" s="171">
        <v>74.599999999999994</v>
      </c>
      <c r="J5" s="171">
        <v>60.6</v>
      </c>
    </row>
    <row r="6" spans="1:13">
      <c r="A6" s="172">
        <v>44531</v>
      </c>
      <c r="B6" s="173" t="s">
        <v>3494</v>
      </c>
      <c r="C6" s="171">
        <v>32.9</v>
      </c>
      <c r="D6" s="171">
        <v>11.1</v>
      </c>
      <c r="E6" s="171">
        <v>9.1</v>
      </c>
      <c r="F6" s="171">
        <v>45.2</v>
      </c>
      <c r="G6" s="171">
        <v>66.7</v>
      </c>
      <c r="H6" s="171">
        <v>3.2</v>
      </c>
      <c r="I6" s="171">
        <v>63.7</v>
      </c>
      <c r="J6" s="171">
        <v>45.4</v>
      </c>
    </row>
    <row r="7" spans="1:13">
      <c r="A7" s="172">
        <v>44440</v>
      </c>
      <c r="B7" s="173" t="s">
        <v>3495</v>
      </c>
      <c r="C7" s="174">
        <v>29.9</v>
      </c>
      <c r="D7" s="174">
        <v>10.8</v>
      </c>
      <c r="E7" s="174">
        <v>8.5</v>
      </c>
      <c r="F7" s="174">
        <v>42.7</v>
      </c>
      <c r="G7" s="174">
        <v>66.099999999999994</v>
      </c>
      <c r="H7" s="174">
        <v>3.5</v>
      </c>
      <c r="I7" s="174">
        <v>62.1</v>
      </c>
      <c r="J7" s="174">
        <v>51.6</v>
      </c>
    </row>
    <row r="8" spans="1:13">
      <c r="A8" s="172">
        <v>44348</v>
      </c>
      <c r="B8" s="173" t="s">
        <v>3496</v>
      </c>
      <c r="C8" s="174">
        <v>40.200000000000003</v>
      </c>
      <c r="D8" s="174">
        <v>13.9</v>
      </c>
      <c r="E8" s="174">
        <v>8</v>
      </c>
      <c r="F8" s="174">
        <v>35.4</v>
      </c>
      <c r="G8" s="174">
        <v>57.7</v>
      </c>
      <c r="H8" s="174">
        <v>5.3</v>
      </c>
      <c r="I8" s="174">
        <v>52.2</v>
      </c>
      <c r="J8" s="174">
        <v>49.9</v>
      </c>
    </row>
    <row r="9" spans="1:13">
      <c r="A9" s="172">
        <v>44256</v>
      </c>
      <c r="B9" s="173" t="s">
        <v>3497</v>
      </c>
      <c r="C9" s="175">
        <v>43.1</v>
      </c>
      <c r="D9" s="175">
        <v>15.7</v>
      </c>
      <c r="E9" s="175">
        <v>9.5</v>
      </c>
      <c r="F9" s="175">
        <v>32</v>
      </c>
      <c r="G9" s="175">
        <v>45.9</v>
      </c>
      <c r="H9" s="175">
        <v>4.9000000000000004</v>
      </c>
      <c r="I9" s="175">
        <v>37.4</v>
      </c>
      <c r="J9" s="175">
        <v>61.5</v>
      </c>
    </row>
    <row r="10" spans="1:13">
      <c r="A10" s="172">
        <v>44166</v>
      </c>
      <c r="B10" s="173" t="s">
        <v>3498</v>
      </c>
      <c r="C10" s="175">
        <v>53.9</v>
      </c>
      <c r="D10" s="175">
        <v>19.399999999999999</v>
      </c>
      <c r="E10" s="175">
        <v>10.6</v>
      </c>
      <c r="F10" s="175">
        <v>31.1</v>
      </c>
      <c r="G10" s="175">
        <v>46.4</v>
      </c>
      <c r="H10" s="175">
        <v>3.2</v>
      </c>
      <c r="I10" s="175">
        <v>25.2</v>
      </c>
      <c r="J10" s="175">
        <v>57.4</v>
      </c>
    </row>
    <row r="11" spans="1:13">
      <c r="A11" s="172">
        <v>44075</v>
      </c>
      <c r="B11" s="173" t="s">
        <v>3499</v>
      </c>
      <c r="C11" s="175">
        <v>55.6</v>
      </c>
      <c r="D11" s="175">
        <v>24.3</v>
      </c>
      <c r="E11" s="175">
        <v>8.8000000000000007</v>
      </c>
      <c r="F11" s="175">
        <v>31.5</v>
      </c>
      <c r="G11" s="175">
        <v>48.5</v>
      </c>
      <c r="H11" s="175">
        <v>4.9000000000000004</v>
      </c>
      <c r="I11" s="175">
        <v>17.600000000000001</v>
      </c>
      <c r="J11" s="175">
        <v>52.2</v>
      </c>
    </row>
    <row r="12" spans="1:13">
      <c r="A12" s="172">
        <v>43983</v>
      </c>
      <c r="B12" s="173" t="s">
        <v>3500</v>
      </c>
      <c r="C12" s="175">
        <v>63.9</v>
      </c>
      <c r="D12" s="175">
        <v>25.9</v>
      </c>
      <c r="E12" s="175">
        <v>8.6999999999999993</v>
      </c>
      <c r="F12" s="175">
        <v>31.1</v>
      </c>
      <c r="G12" s="175">
        <v>39.799999999999997</v>
      </c>
      <c r="H12" s="175">
        <v>4.9000000000000004</v>
      </c>
      <c r="I12" s="175">
        <v>19.2</v>
      </c>
      <c r="J12" s="175">
        <v>54.2</v>
      </c>
    </row>
    <row r="13" spans="1:13">
      <c r="A13" s="172">
        <v>43891</v>
      </c>
      <c r="B13" s="173" t="s">
        <v>3501</v>
      </c>
      <c r="C13" s="175">
        <v>65</v>
      </c>
      <c r="D13" s="175">
        <v>23</v>
      </c>
      <c r="E13" s="175">
        <v>17.7</v>
      </c>
      <c r="F13" s="175">
        <v>25.9</v>
      </c>
      <c r="G13" s="175">
        <v>38.6</v>
      </c>
      <c r="H13" s="175">
        <v>5.7</v>
      </c>
      <c r="I13" s="175">
        <v>16.3</v>
      </c>
      <c r="J13" s="175">
        <v>62</v>
      </c>
    </row>
    <row r="14" spans="1:13">
      <c r="A14" s="172">
        <v>43800</v>
      </c>
      <c r="B14" s="173" t="s">
        <v>3502</v>
      </c>
      <c r="C14" s="175">
        <v>37.1</v>
      </c>
      <c r="D14" s="175">
        <v>17.399999999999999</v>
      </c>
      <c r="E14" s="175">
        <v>11.2</v>
      </c>
      <c r="F14" s="175">
        <v>37.299999999999997</v>
      </c>
      <c r="G14" s="175">
        <v>62.5</v>
      </c>
      <c r="H14" s="175">
        <v>4.9000000000000004</v>
      </c>
      <c r="I14" s="175">
        <v>36.299999999999997</v>
      </c>
      <c r="J14" s="175">
        <v>48.9</v>
      </c>
    </row>
    <row r="15" spans="1:13">
      <c r="A15" s="172">
        <v>43709</v>
      </c>
      <c r="B15" s="173" t="s">
        <v>3503</v>
      </c>
      <c r="C15" s="175">
        <v>39</v>
      </c>
      <c r="D15" s="175">
        <v>21.3</v>
      </c>
      <c r="E15" s="175">
        <v>9.3000000000000007</v>
      </c>
      <c r="F15" s="175">
        <v>39.299999999999997</v>
      </c>
      <c r="G15" s="175">
        <v>62.2</v>
      </c>
      <c r="H15" s="175">
        <v>10.3</v>
      </c>
      <c r="I15" s="175">
        <v>29.2</v>
      </c>
      <c r="J15" s="175">
        <v>55.5</v>
      </c>
    </row>
    <row r="16" spans="1:13">
      <c r="A16" s="172">
        <v>43617</v>
      </c>
      <c r="B16" s="173" t="s">
        <v>3504</v>
      </c>
      <c r="C16" s="175">
        <v>30.1</v>
      </c>
      <c r="D16" s="175">
        <v>17.3</v>
      </c>
      <c r="E16" s="175">
        <v>7.8</v>
      </c>
      <c r="F16" s="175">
        <v>40.299999999999997</v>
      </c>
      <c r="G16" s="175">
        <v>68.099999999999994</v>
      </c>
      <c r="H16" s="175">
        <v>8</v>
      </c>
      <c r="I16" s="175">
        <v>26.5</v>
      </c>
      <c r="J16" s="175">
        <v>48.2</v>
      </c>
    </row>
    <row r="17" spans="1:10">
      <c r="A17" s="172">
        <v>43525</v>
      </c>
      <c r="B17" s="173" t="s">
        <v>3505</v>
      </c>
      <c r="C17" s="175">
        <v>34.700000000000003</v>
      </c>
      <c r="D17" s="175">
        <v>18.5</v>
      </c>
      <c r="E17" s="175">
        <v>11.2</v>
      </c>
      <c r="F17" s="175">
        <v>41.6</v>
      </c>
      <c r="G17" s="175">
        <v>62.9</v>
      </c>
      <c r="H17" s="175">
        <v>8.5</v>
      </c>
      <c r="I17" s="175">
        <v>31.8</v>
      </c>
      <c r="J17" s="175">
        <v>51.5</v>
      </c>
    </row>
    <row r="18" spans="1:10">
      <c r="A18" s="172">
        <v>43435</v>
      </c>
      <c r="B18" s="173" t="s">
        <v>3506</v>
      </c>
      <c r="C18" s="175">
        <v>31.9</v>
      </c>
      <c r="D18" s="175">
        <v>15.1</v>
      </c>
      <c r="E18" s="175">
        <v>11.1</v>
      </c>
      <c r="F18" s="175">
        <v>41.1</v>
      </c>
      <c r="G18" s="175">
        <v>63.2</v>
      </c>
      <c r="H18" s="175">
        <v>6.8</v>
      </c>
      <c r="I18" s="175">
        <v>28.3</v>
      </c>
      <c r="J18" s="175">
        <v>50.7</v>
      </c>
    </row>
    <row r="19" spans="1:10">
      <c r="A19" s="172">
        <v>43344</v>
      </c>
      <c r="B19" s="173" t="s">
        <v>3507</v>
      </c>
      <c r="C19" s="175">
        <v>29.2</v>
      </c>
      <c r="D19" s="175">
        <v>14.8</v>
      </c>
      <c r="E19" s="175">
        <v>9.1</v>
      </c>
      <c r="F19" s="175">
        <v>38.5</v>
      </c>
      <c r="G19" s="175">
        <v>62.8</v>
      </c>
      <c r="H19" s="175">
        <v>10.7</v>
      </c>
      <c r="I19" s="175">
        <v>28.7</v>
      </c>
      <c r="J19" s="175">
        <v>48</v>
      </c>
    </row>
    <row r="20" spans="1:10">
      <c r="A20" s="172">
        <v>43252</v>
      </c>
      <c r="B20" s="173" t="s">
        <v>3508</v>
      </c>
      <c r="C20" s="175">
        <v>24.9</v>
      </c>
      <c r="D20" s="175">
        <v>15</v>
      </c>
      <c r="E20" s="175">
        <v>10.7</v>
      </c>
      <c r="F20" s="175">
        <v>37.1</v>
      </c>
      <c r="G20" s="175">
        <v>62.5</v>
      </c>
      <c r="H20" s="175">
        <v>7.1</v>
      </c>
      <c r="I20" s="175">
        <v>26</v>
      </c>
      <c r="J20" s="175">
        <v>46.4</v>
      </c>
    </row>
    <row r="21" spans="1:10">
      <c r="A21" s="172">
        <v>43160</v>
      </c>
      <c r="B21" s="173" t="s">
        <v>3509</v>
      </c>
      <c r="C21" s="175">
        <v>29.5</v>
      </c>
      <c r="D21" s="175">
        <v>12.3</v>
      </c>
      <c r="E21" s="175">
        <v>9.8000000000000007</v>
      </c>
      <c r="F21" s="175">
        <v>42.1</v>
      </c>
      <c r="G21" s="175">
        <v>62.6</v>
      </c>
      <c r="H21" s="175">
        <v>7.7</v>
      </c>
      <c r="I21" s="175">
        <v>25.6</v>
      </c>
      <c r="J21" s="175">
        <v>48.5</v>
      </c>
    </row>
    <row r="22" spans="1:10">
      <c r="A22" s="172">
        <v>43070</v>
      </c>
      <c r="B22" s="173" t="s">
        <v>3510</v>
      </c>
      <c r="C22" s="175">
        <v>30.2</v>
      </c>
      <c r="D22" s="175">
        <v>14.8</v>
      </c>
      <c r="E22" s="175">
        <v>9.1999999999999993</v>
      </c>
      <c r="F22" s="175">
        <v>39.200000000000003</v>
      </c>
      <c r="G22" s="175">
        <v>56.2</v>
      </c>
      <c r="H22" s="175">
        <v>10.8</v>
      </c>
      <c r="I22" s="175">
        <v>28.6</v>
      </c>
      <c r="J22" s="175">
        <v>43.5</v>
      </c>
    </row>
    <row r="23" spans="1:10">
      <c r="A23" s="172">
        <v>42979</v>
      </c>
      <c r="B23" s="173" t="s">
        <v>3511</v>
      </c>
      <c r="C23" s="175">
        <v>32</v>
      </c>
      <c r="D23" s="175">
        <v>17.5</v>
      </c>
      <c r="E23" s="175">
        <v>10.9</v>
      </c>
      <c r="F23" s="175">
        <v>31.3</v>
      </c>
      <c r="G23" s="175">
        <v>57.4</v>
      </c>
      <c r="H23" s="175">
        <v>11.4</v>
      </c>
      <c r="I23" s="175">
        <v>28.2</v>
      </c>
      <c r="J23" s="175">
        <v>39.799999999999997</v>
      </c>
    </row>
    <row r="24" spans="1:10">
      <c r="A24" s="172">
        <v>42887</v>
      </c>
      <c r="B24" s="173" t="s">
        <v>3512</v>
      </c>
      <c r="C24" s="175">
        <v>31.5</v>
      </c>
      <c r="D24" s="175">
        <v>15.3</v>
      </c>
      <c r="E24" s="175">
        <v>11.8</v>
      </c>
      <c r="F24" s="175">
        <v>36.700000000000003</v>
      </c>
      <c r="G24" s="175">
        <v>54.9</v>
      </c>
      <c r="H24" s="175">
        <v>7.8</v>
      </c>
      <c r="I24" s="175">
        <v>31.4</v>
      </c>
      <c r="J24" s="175">
        <v>48.9</v>
      </c>
    </row>
    <row r="25" spans="1:10">
      <c r="A25" s="172">
        <v>42795</v>
      </c>
      <c r="B25" s="173" t="s">
        <v>3513</v>
      </c>
      <c r="C25" s="175">
        <v>30</v>
      </c>
      <c r="D25" s="175">
        <v>17.399999999999999</v>
      </c>
      <c r="E25" s="175">
        <v>8.6999999999999993</v>
      </c>
      <c r="F25" s="175">
        <v>35.299999999999997</v>
      </c>
      <c r="G25" s="175">
        <v>51</v>
      </c>
      <c r="H25" s="175">
        <v>10.9</v>
      </c>
      <c r="I25" s="175">
        <v>27.4</v>
      </c>
      <c r="J25" s="175">
        <v>49.2</v>
      </c>
    </row>
    <row r="26" spans="1:10">
      <c r="A26" s="172">
        <v>42705</v>
      </c>
      <c r="B26" s="173" t="s">
        <v>3514</v>
      </c>
      <c r="C26" s="175">
        <v>32.299999999999997</v>
      </c>
      <c r="D26" s="175">
        <v>20.9</v>
      </c>
      <c r="E26" s="175">
        <v>11.4</v>
      </c>
      <c r="F26" s="175">
        <v>31.6</v>
      </c>
      <c r="G26" s="175">
        <v>45.1</v>
      </c>
      <c r="H26" s="175">
        <v>11.2</v>
      </c>
      <c r="I26" s="175">
        <v>32.299999999999997</v>
      </c>
      <c r="J26" s="175">
        <v>47.1</v>
      </c>
    </row>
    <row r="27" spans="1:10">
      <c r="A27" s="172">
        <v>42614</v>
      </c>
      <c r="B27" s="173" t="s">
        <v>3515</v>
      </c>
      <c r="C27" s="175">
        <v>36.799999999999997</v>
      </c>
      <c r="D27" s="175">
        <v>21.1</v>
      </c>
      <c r="E27" s="175">
        <v>9.8000000000000007</v>
      </c>
      <c r="F27" s="175">
        <v>33.799999999999997</v>
      </c>
      <c r="G27" s="175">
        <v>44.2</v>
      </c>
      <c r="H27" s="175">
        <v>9</v>
      </c>
      <c r="I27" s="175">
        <v>23.1</v>
      </c>
      <c r="J27" s="175">
        <v>38.700000000000003</v>
      </c>
    </row>
    <row r="28" spans="1:10">
      <c r="A28" s="172">
        <v>42522</v>
      </c>
      <c r="B28" s="173" t="s">
        <v>3516</v>
      </c>
      <c r="C28" s="175">
        <v>35.4</v>
      </c>
      <c r="D28" s="175">
        <v>20.399999999999999</v>
      </c>
      <c r="E28" s="175">
        <v>10.9</v>
      </c>
      <c r="F28" s="175">
        <v>32.299999999999997</v>
      </c>
      <c r="G28" s="175">
        <v>46</v>
      </c>
      <c r="H28" s="175">
        <v>10.5</v>
      </c>
      <c r="I28" s="175">
        <v>24.9</v>
      </c>
      <c r="J28" s="175">
        <v>55.5</v>
      </c>
    </row>
    <row r="29" spans="1:10">
      <c r="A29" s="172">
        <v>42430</v>
      </c>
      <c r="B29" s="173" t="s">
        <v>3517</v>
      </c>
      <c r="C29" s="175">
        <v>38.1</v>
      </c>
      <c r="D29" s="175">
        <v>19.5</v>
      </c>
      <c r="E29" s="175">
        <v>12.5</v>
      </c>
      <c r="F29" s="175">
        <v>30.9</v>
      </c>
      <c r="G29" s="175">
        <v>38.5</v>
      </c>
      <c r="H29" s="175">
        <v>9.5</v>
      </c>
      <c r="I29" s="175">
        <v>21.4</v>
      </c>
      <c r="J29" s="175">
        <v>54.1</v>
      </c>
    </row>
    <row r="30" spans="1:10">
      <c r="A30" s="172">
        <v>42339</v>
      </c>
      <c r="B30" s="173" t="s">
        <v>3518</v>
      </c>
      <c r="C30" s="175">
        <v>32</v>
      </c>
      <c r="D30" s="175">
        <v>19.3</v>
      </c>
      <c r="E30" s="175">
        <v>11.1</v>
      </c>
      <c r="F30" s="175">
        <v>32.200000000000003</v>
      </c>
      <c r="G30" s="175">
        <v>42.2</v>
      </c>
      <c r="H30" s="175">
        <v>12.7</v>
      </c>
      <c r="I30" s="175">
        <v>23.1</v>
      </c>
      <c r="J30" s="175">
        <v>52.2</v>
      </c>
    </row>
    <row r="31" spans="1:10">
      <c r="A31" s="172">
        <v>42248</v>
      </c>
      <c r="B31" s="173" t="s">
        <v>3519</v>
      </c>
      <c r="C31" s="175">
        <v>37.4</v>
      </c>
      <c r="D31" s="175">
        <v>22.1</v>
      </c>
      <c r="E31" s="175">
        <v>9.4</v>
      </c>
      <c r="F31" s="175">
        <v>34.299999999999997</v>
      </c>
      <c r="G31" s="175">
        <v>39.6</v>
      </c>
      <c r="H31" s="175">
        <v>11.2</v>
      </c>
      <c r="I31" s="175">
        <v>28.3</v>
      </c>
      <c r="J31" s="175">
        <v>44.9</v>
      </c>
    </row>
    <row r="32" spans="1:10">
      <c r="A32" s="172">
        <v>42156</v>
      </c>
      <c r="B32" s="173" t="s">
        <v>3520</v>
      </c>
      <c r="C32" s="175">
        <v>34.4</v>
      </c>
      <c r="D32" s="175">
        <v>21.1</v>
      </c>
      <c r="E32" s="175">
        <v>13</v>
      </c>
      <c r="F32" s="175">
        <v>39.299999999999997</v>
      </c>
      <c r="G32" s="175">
        <v>40.6</v>
      </c>
      <c r="H32" s="175">
        <v>15.8</v>
      </c>
      <c r="I32" s="175">
        <v>30.3</v>
      </c>
      <c r="J32" s="175">
        <v>48.1</v>
      </c>
    </row>
    <row r="33" spans="1:10">
      <c r="A33" s="172">
        <v>42064</v>
      </c>
      <c r="B33" s="173" t="s">
        <v>3521</v>
      </c>
      <c r="C33" s="175">
        <v>34.9</v>
      </c>
      <c r="D33" s="175">
        <v>20</v>
      </c>
      <c r="E33" s="175">
        <v>8.1999999999999993</v>
      </c>
      <c r="F33" s="175">
        <v>34.200000000000003</v>
      </c>
      <c r="G33" s="175">
        <v>34.9</v>
      </c>
      <c r="H33" s="175">
        <v>14.3</v>
      </c>
      <c r="I33" s="175">
        <v>27.2</v>
      </c>
      <c r="J33" s="175">
        <v>44.2</v>
      </c>
    </row>
    <row r="34" spans="1:10">
      <c r="A34" s="172">
        <v>41974</v>
      </c>
      <c r="B34" s="173" t="s">
        <v>3522</v>
      </c>
      <c r="C34" s="175">
        <v>37.9</v>
      </c>
      <c r="D34" s="175">
        <v>20.6</v>
      </c>
      <c r="E34" s="175">
        <v>8.6999999999999993</v>
      </c>
      <c r="F34" s="175">
        <v>34.700000000000003</v>
      </c>
      <c r="G34" s="175">
        <v>41.5</v>
      </c>
      <c r="H34" s="175">
        <v>8.4</v>
      </c>
      <c r="I34" s="175">
        <v>24.1</v>
      </c>
      <c r="J34" s="175">
        <v>48.9</v>
      </c>
    </row>
    <row r="35" spans="1:10">
      <c r="A35" s="172">
        <v>41883</v>
      </c>
      <c r="B35" s="173" t="s">
        <v>3523</v>
      </c>
      <c r="C35" s="175">
        <v>36.700000000000003</v>
      </c>
      <c r="D35" s="175">
        <v>25.3</v>
      </c>
      <c r="E35" s="175">
        <v>14</v>
      </c>
      <c r="F35" s="175">
        <v>31.5</v>
      </c>
      <c r="G35" s="175">
        <v>37.200000000000003</v>
      </c>
      <c r="H35" s="175">
        <v>7.2</v>
      </c>
      <c r="I35" s="175">
        <v>32.799999999999997</v>
      </c>
      <c r="J35" s="175">
        <v>48.2</v>
      </c>
    </row>
    <row r="36" spans="1:10">
      <c r="A36" s="172">
        <v>41791</v>
      </c>
      <c r="B36" s="173" t="s">
        <v>3524</v>
      </c>
      <c r="C36" s="175">
        <v>34.799999999999997</v>
      </c>
      <c r="D36" s="175">
        <v>22.3</v>
      </c>
      <c r="E36" s="175">
        <v>14.8</v>
      </c>
      <c r="F36" s="175">
        <v>35.6</v>
      </c>
      <c r="G36" s="175">
        <v>37.799999999999997</v>
      </c>
      <c r="H36" s="175">
        <v>8.1</v>
      </c>
      <c r="I36" s="175">
        <v>41.1</v>
      </c>
      <c r="J36" s="175">
        <v>39.6</v>
      </c>
    </row>
    <row r="37" spans="1:10">
      <c r="A37" s="172">
        <v>41699</v>
      </c>
      <c r="B37" s="173" t="s">
        <v>3525</v>
      </c>
      <c r="C37" s="175">
        <v>34.4</v>
      </c>
      <c r="D37" s="175">
        <v>25.2</v>
      </c>
      <c r="E37" s="175">
        <v>8.8000000000000007</v>
      </c>
      <c r="F37" s="175">
        <v>35.200000000000003</v>
      </c>
      <c r="G37" s="175">
        <v>34.1</v>
      </c>
      <c r="H37" s="175">
        <v>7.8</v>
      </c>
      <c r="I37" s="175">
        <v>41.3</v>
      </c>
      <c r="J37" s="175">
        <v>46.3</v>
      </c>
    </row>
    <row r="38" spans="1:10">
      <c r="A38" s="172">
        <v>41609</v>
      </c>
      <c r="B38" s="173" t="s">
        <v>3526</v>
      </c>
      <c r="C38" s="175">
        <v>39.9</v>
      </c>
      <c r="D38" s="175">
        <v>19.600000000000001</v>
      </c>
      <c r="E38" s="175">
        <v>13.1</v>
      </c>
      <c r="F38" s="175">
        <v>37.200000000000003</v>
      </c>
      <c r="G38" s="175">
        <v>35.9</v>
      </c>
      <c r="H38" s="175">
        <v>6.9</v>
      </c>
      <c r="I38" s="175">
        <v>44.7</v>
      </c>
      <c r="J38" s="175">
        <v>39.700000000000003</v>
      </c>
    </row>
    <row r="39" spans="1:10">
      <c r="A39" s="172">
        <v>41518</v>
      </c>
      <c r="B39" s="173" t="s">
        <v>3527</v>
      </c>
      <c r="C39" s="175">
        <v>40.5</v>
      </c>
      <c r="D39" s="175">
        <v>18</v>
      </c>
      <c r="E39" s="175">
        <v>15</v>
      </c>
      <c r="F39" s="175">
        <v>32.5</v>
      </c>
      <c r="G39" s="175">
        <v>33.4</v>
      </c>
      <c r="H39" s="175">
        <v>6.9</v>
      </c>
      <c r="I39" s="175">
        <v>52</v>
      </c>
      <c r="J39" s="175">
        <v>41.1</v>
      </c>
    </row>
    <row r="40" spans="1:10">
      <c r="A40" s="172">
        <v>41426</v>
      </c>
      <c r="B40" s="173" t="s">
        <v>3528</v>
      </c>
      <c r="C40" s="175">
        <v>42.6</v>
      </c>
      <c r="D40" s="175">
        <v>27.7</v>
      </c>
      <c r="E40" s="175">
        <v>13.8</v>
      </c>
      <c r="F40" s="175">
        <v>31.5</v>
      </c>
      <c r="G40" s="175">
        <v>30.7</v>
      </c>
      <c r="H40" s="175">
        <v>9</v>
      </c>
      <c r="I40" s="175">
        <v>43.3</v>
      </c>
      <c r="J40" s="175">
        <v>38.5</v>
      </c>
    </row>
    <row r="41" spans="1:10">
      <c r="A41" s="172">
        <v>41334</v>
      </c>
      <c r="B41" s="173" t="s">
        <v>3529</v>
      </c>
      <c r="C41" s="175">
        <v>44.115549215407</v>
      </c>
      <c r="D41" s="175">
        <v>20.684736091297999</v>
      </c>
      <c r="E41" s="175">
        <v>12.303851640514001</v>
      </c>
      <c r="F41" s="175">
        <v>35.128388017117999</v>
      </c>
      <c r="G41" s="175">
        <v>32.774607703280999</v>
      </c>
      <c r="H41" s="175">
        <v>8.9871611982882005</v>
      </c>
      <c r="I41" s="175">
        <v>45.328102710414001</v>
      </c>
      <c r="J41" s="175">
        <v>36.162624821683004</v>
      </c>
    </row>
    <row r="42" spans="1:10">
      <c r="A42" s="172">
        <v>41244</v>
      </c>
      <c r="B42" s="173" t="s">
        <v>3530</v>
      </c>
      <c r="C42" s="175">
        <v>48.392612859097</v>
      </c>
      <c r="D42" s="175">
        <v>23.187414500684</v>
      </c>
      <c r="E42" s="175">
        <v>12.790697674419</v>
      </c>
      <c r="F42" s="175">
        <v>31.668946648426999</v>
      </c>
      <c r="G42" s="175">
        <v>32.660738714090002</v>
      </c>
      <c r="H42" s="175">
        <v>8.6525307797537998</v>
      </c>
      <c r="I42" s="175">
        <v>50.341997264021998</v>
      </c>
      <c r="J42" s="175">
        <v>33.994528043776</v>
      </c>
    </row>
    <row r="43" spans="1:10">
      <c r="A43" s="172">
        <v>41153</v>
      </c>
      <c r="B43" s="173" t="s">
        <v>3531</v>
      </c>
      <c r="C43" s="175">
        <v>46.246648793566003</v>
      </c>
      <c r="D43" s="175">
        <v>24.798927613941</v>
      </c>
      <c r="E43" s="175">
        <v>12.097855227882</v>
      </c>
      <c r="F43" s="175">
        <v>29.189008042895001</v>
      </c>
      <c r="G43" s="175">
        <v>31.099195710456002</v>
      </c>
      <c r="H43" s="175">
        <v>11.695710455764001</v>
      </c>
      <c r="I43" s="175">
        <v>45.911528150133996</v>
      </c>
      <c r="J43" s="175">
        <v>37.164879356568001</v>
      </c>
    </row>
    <row r="44" spans="1:10">
      <c r="A44" s="172">
        <v>41061</v>
      </c>
      <c r="B44" s="173" t="s">
        <v>3532</v>
      </c>
      <c r="C44" s="175">
        <v>48.439962180900999</v>
      </c>
      <c r="D44" s="175">
        <v>25.433343838639001</v>
      </c>
      <c r="E44" s="175">
        <v>13.488811849984</v>
      </c>
      <c r="F44" s="175">
        <v>29.309801449731999</v>
      </c>
      <c r="G44" s="175">
        <v>32.776552158839998</v>
      </c>
      <c r="H44" s="175">
        <v>10.494799873936</v>
      </c>
      <c r="I44" s="175">
        <v>45.256854711629003</v>
      </c>
      <c r="J44" s="175">
        <v>39.300346675070998</v>
      </c>
    </row>
    <row r="45" spans="1:10">
      <c r="A45" s="172">
        <v>40969</v>
      </c>
      <c r="B45" s="173" t="s">
        <v>3533</v>
      </c>
      <c r="C45" s="175">
        <v>41.862682771773997</v>
      </c>
      <c r="D45" s="175">
        <v>17.768595041322001</v>
      </c>
      <c r="E45" s="175">
        <v>16.465352828989001</v>
      </c>
      <c r="F45" s="175">
        <v>28.671328671329</v>
      </c>
      <c r="G45" s="175">
        <v>30.610298792117</v>
      </c>
      <c r="H45" s="175">
        <v>7.8512396694215001</v>
      </c>
      <c r="I45" s="175">
        <v>56.230133502861001</v>
      </c>
      <c r="J45" s="175">
        <v>32.867132867133002</v>
      </c>
    </row>
  </sheetData>
  <hyperlinks>
    <hyperlink ref="J1" location="Inhaltsverzeichnis!A1" display="zum Inhaltsverzeichnis" xr:uid="{00000000-0004-0000-0F00-000000000000}"/>
  </hyperlinks>
  <pageMargins left="0.7" right="0.7" top="0.78740157499999996" bottom="0.78740157499999996"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88"/>
  <sheetViews>
    <sheetView workbookViewId="0">
      <selection activeCell="A2" sqref="A2"/>
    </sheetView>
  </sheetViews>
  <sheetFormatPr baseColWidth="10" defaultColWidth="11.453125" defaultRowHeight="15.5"/>
  <cols>
    <col min="1" max="1" width="31" style="19" customWidth="1"/>
    <col min="2" max="2" width="24.7265625" style="19" bestFit="1" customWidth="1"/>
    <col min="3" max="3" width="16.7265625" style="19" bestFit="1" customWidth="1"/>
    <col min="4" max="16384" width="11.453125" style="19"/>
  </cols>
  <sheetData>
    <row r="1" spans="1:6">
      <c r="A1" s="113" t="s">
        <v>3563</v>
      </c>
      <c r="B1" s="113"/>
      <c r="D1" s="79" t="s">
        <v>23</v>
      </c>
      <c r="F1" s="178" t="s">
        <v>3564</v>
      </c>
    </row>
    <row r="2" spans="1:6">
      <c r="F2" s="18" t="s">
        <v>3565</v>
      </c>
    </row>
    <row r="4" spans="1:6" ht="26">
      <c r="A4" s="148" t="s">
        <v>3566</v>
      </c>
      <c r="B4" s="148" t="s">
        <v>3567</v>
      </c>
      <c r="C4" s="148" t="s">
        <v>3568</v>
      </c>
      <c r="D4" s="148" t="s">
        <v>3569</v>
      </c>
      <c r="E4" s="148" t="s">
        <v>3568</v>
      </c>
    </row>
    <row r="5" spans="1:6">
      <c r="A5" s="152" t="s">
        <v>3570</v>
      </c>
      <c r="B5" s="152">
        <v>450</v>
      </c>
      <c r="C5" s="180">
        <v>0</v>
      </c>
      <c r="D5" s="152">
        <v>500</v>
      </c>
      <c r="E5" s="152">
        <v>0</v>
      </c>
    </row>
    <row r="6" spans="1:6">
      <c r="A6" s="181" t="s">
        <v>3571</v>
      </c>
      <c r="B6" s="152">
        <v>410</v>
      </c>
      <c r="C6" s="180">
        <v>0</v>
      </c>
      <c r="D6" s="152">
        <v>480</v>
      </c>
      <c r="E6" s="152">
        <v>0</v>
      </c>
    </row>
    <row r="7" spans="1:6">
      <c r="A7" s="181" t="s">
        <v>1196</v>
      </c>
      <c r="B7" s="152">
        <v>370</v>
      </c>
      <c r="C7" s="180">
        <v>0</v>
      </c>
      <c r="D7" s="152">
        <v>390</v>
      </c>
      <c r="E7" s="152">
        <v>30</v>
      </c>
    </row>
    <row r="8" spans="1:6">
      <c r="A8" s="181" t="s">
        <v>1201</v>
      </c>
      <c r="B8" s="152">
        <v>380</v>
      </c>
      <c r="C8" s="180">
        <v>0</v>
      </c>
      <c r="D8" s="152">
        <v>425</v>
      </c>
      <c r="E8" s="152">
        <v>0</v>
      </c>
    </row>
    <row r="9" spans="1:6">
      <c r="A9" s="181" t="s">
        <v>1210</v>
      </c>
      <c r="B9" s="152">
        <v>400</v>
      </c>
      <c r="C9" s="180">
        <v>20</v>
      </c>
      <c r="D9" s="152">
        <v>425</v>
      </c>
      <c r="E9" s="152">
        <v>35</v>
      </c>
    </row>
    <row r="10" spans="1:6">
      <c r="A10" s="181" t="s">
        <v>1220</v>
      </c>
      <c r="B10" s="152">
        <v>340</v>
      </c>
      <c r="C10" s="180">
        <v>0</v>
      </c>
      <c r="D10" s="152">
        <v>335</v>
      </c>
      <c r="E10" s="152">
        <v>0</v>
      </c>
    </row>
    <row r="11" spans="1:6">
      <c r="A11" s="181" t="s">
        <v>1229</v>
      </c>
      <c r="B11" s="152">
        <v>340</v>
      </c>
      <c r="C11" s="180">
        <v>0</v>
      </c>
      <c r="D11" s="152">
        <v>340</v>
      </c>
      <c r="E11" s="152">
        <v>0</v>
      </c>
    </row>
    <row r="12" spans="1:6">
      <c r="A12" s="181" t="s">
        <v>1237</v>
      </c>
      <c r="B12" s="152">
        <v>400</v>
      </c>
      <c r="C12" s="180">
        <v>0</v>
      </c>
      <c r="D12" s="152">
        <v>425</v>
      </c>
      <c r="E12" s="152">
        <v>0</v>
      </c>
    </row>
    <row r="13" spans="1:6">
      <c r="A13" s="181" t="s">
        <v>1246</v>
      </c>
      <c r="B13" s="152">
        <v>400</v>
      </c>
      <c r="C13" s="180">
        <v>0</v>
      </c>
      <c r="D13" s="152">
        <v>425</v>
      </c>
      <c r="E13" s="152">
        <v>0</v>
      </c>
    </row>
    <row r="14" spans="1:6">
      <c r="A14" s="181" t="s">
        <v>1257</v>
      </c>
      <c r="B14" s="152">
        <v>380</v>
      </c>
      <c r="C14" s="180">
        <v>0</v>
      </c>
      <c r="D14" s="152">
        <v>425</v>
      </c>
      <c r="E14" s="152">
        <v>35</v>
      </c>
    </row>
    <row r="15" spans="1:6">
      <c r="A15" s="181" t="s">
        <v>1264</v>
      </c>
      <c r="B15" s="152">
        <v>380</v>
      </c>
      <c r="C15" s="180">
        <v>0</v>
      </c>
      <c r="D15" s="152">
        <v>425</v>
      </c>
      <c r="E15" s="152">
        <v>0</v>
      </c>
    </row>
    <row r="16" spans="1:6">
      <c r="A16" s="181" t="s">
        <v>1269</v>
      </c>
      <c r="B16" s="152">
        <v>350</v>
      </c>
      <c r="C16" s="180">
        <v>0</v>
      </c>
      <c r="D16" s="152">
        <v>340</v>
      </c>
      <c r="E16" s="152">
        <v>0</v>
      </c>
    </row>
    <row r="17" spans="1:5">
      <c r="A17" s="181" t="s">
        <v>811</v>
      </c>
      <c r="B17" s="152">
        <v>360</v>
      </c>
      <c r="C17" s="180">
        <v>0</v>
      </c>
      <c r="D17" s="152">
        <v>350</v>
      </c>
      <c r="E17" s="152">
        <v>0</v>
      </c>
    </row>
    <row r="18" spans="1:5">
      <c r="A18" s="182" t="s">
        <v>1286</v>
      </c>
      <c r="B18" s="152">
        <v>355</v>
      </c>
      <c r="C18" s="180">
        <v>0</v>
      </c>
      <c r="D18" s="152">
        <v>363</v>
      </c>
      <c r="E18" s="152">
        <v>28</v>
      </c>
    </row>
    <row r="19" spans="1:5">
      <c r="A19" s="181" t="s">
        <v>1291</v>
      </c>
      <c r="B19" s="152">
        <v>341</v>
      </c>
      <c r="C19" s="180">
        <v>11</v>
      </c>
      <c r="D19" s="152">
        <v>363</v>
      </c>
      <c r="E19" s="152">
        <v>44</v>
      </c>
    </row>
    <row r="20" spans="1:5">
      <c r="A20" s="181" t="s">
        <v>1295</v>
      </c>
      <c r="B20" s="152">
        <v>341</v>
      </c>
      <c r="C20" s="180">
        <v>7</v>
      </c>
      <c r="D20" s="152">
        <v>363</v>
      </c>
      <c r="E20" s="152">
        <v>24</v>
      </c>
    </row>
    <row r="21" spans="1:5">
      <c r="A21" s="181" t="s">
        <v>1300</v>
      </c>
      <c r="B21" s="152">
        <v>340</v>
      </c>
      <c r="C21" s="180">
        <v>0</v>
      </c>
      <c r="D21" s="152">
        <v>325</v>
      </c>
      <c r="E21" s="152">
        <v>0</v>
      </c>
    </row>
    <row r="22" spans="1:5">
      <c r="A22" s="181" t="s">
        <v>1311</v>
      </c>
      <c r="B22" s="152">
        <v>310</v>
      </c>
      <c r="C22" s="180">
        <v>0</v>
      </c>
      <c r="D22" s="152">
        <v>260</v>
      </c>
      <c r="E22" s="152">
        <v>0</v>
      </c>
    </row>
    <row r="23" spans="1:5">
      <c r="A23" s="181" t="s">
        <v>1320</v>
      </c>
      <c r="B23" s="152">
        <v>390</v>
      </c>
      <c r="C23" s="180">
        <v>0</v>
      </c>
      <c r="D23" s="152">
        <v>450</v>
      </c>
      <c r="E23" s="152">
        <v>0</v>
      </c>
    </row>
    <row r="24" spans="1:5">
      <c r="A24" s="181" t="s">
        <v>1325</v>
      </c>
      <c r="B24" s="152">
        <v>360</v>
      </c>
      <c r="C24" s="180">
        <v>0</v>
      </c>
      <c r="D24" s="152">
        <v>380</v>
      </c>
      <c r="E24" s="152">
        <v>0</v>
      </c>
    </row>
    <row r="25" spans="1:5">
      <c r="A25" s="181" t="s">
        <v>1329</v>
      </c>
      <c r="B25" s="152">
        <v>390</v>
      </c>
      <c r="C25" s="180">
        <v>0</v>
      </c>
      <c r="D25" s="152">
        <v>425</v>
      </c>
      <c r="E25" s="152">
        <v>25</v>
      </c>
    </row>
    <row r="26" spans="1:5">
      <c r="A26" s="181" t="s">
        <v>1336</v>
      </c>
      <c r="B26" s="152">
        <v>320</v>
      </c>
      <c r="C26" s="180">
        <v>0</v>
      </c>
      <c r="D26" s="152">
        <v>250</v>
      </c>
      <c r="E26" s="152">
        <v>0</v>
      </c>
    </row>
    <row r="27" spans="1:5">
      <c r="A27" s="181" t="s">
        <v>1341</v>
      </c>
      <c r="B27" s="152">
        <v>380</v>
      </c>
      <c r="C27" s="180">
        <v>0</v>
      </c>
      <c r="D27" s="152">
        <v>380</v>
      </c>
      <c r="E27" s="152">
        <v>0</v>
      </c>
    </row>
    <row r="28" spans="1:5">
      <c r="A28" s="181" t="s">
        <v>1350</v>
      </c>
      <c r="B28" s="152">
        <v>310</v>
      </c>
      <c r="C28" s="180">
        <v>0</v>
      </c>
      <c r="D28" s="152">
        <v>270</v>
      </c>
      <c r="E28" s="152">
        <v>0</v>
      </c>
    </row>
    <row r="29" spans="1:5">
      <c r="A29" s="181" t="s">
        <v>3572</v>
      </c>
      <c r="B29" s="152">
        <v>390</v>
      </c>
      <c r="C29" s="180">
        <v>0</v>
      </c>
      <c r="D29" s="152">
        <v>425</v>
      </c>
      <c r="E29" s="152">
        <v>0</v>
      </c>
    </row>
    <row r="30" spans="1:5">
      <c r="A30" s="181" t="s">
        <v>1359</v>
      </c>
      <c r="B30" s="152">
        <v>390</v>
      </c>
      <c r="C30" s="179">
        <v>0</v>
      </c>
      <c r="D30" s="152">
        <v>410</v>
      </c>
      <c r="E30" s="152">
        <v>0</v>
      </c>
    </row>
    <row r="31" spans="1:5">
      <c r="A31" s="181" t="s">
        <v>1364</v>
      </c>
      <c r="B31" s="152">
        <v>380</v>
      </c>
      <c r="C31" s="179">
        <v>0</v>
      </c>
      <c r="D31" s="152">
        <v>425</v>
      </c>
      <c r="E31" s="152">
        <v>0</v>
      </c>
    </row>
    <row r="32" spans="1:5">
      <c r="A32" s="181"/>
      <c r="B32" s="152"/>
      <c r="C32" s="180"/>
      <c r="D32" s="152"/>
      <c r="E32" s="152"/>
    </row>
    <row r="33" spans="1:5">
      <c r="A33" s="181" t="s">
        <v>3573</v>
      </c>
      <c r="B33" s="152">
        <v>320</v>
      </c>
      <c r="C33" s="180">
        <v>0</v>
      </c>
      <c r="D33" s="152">
        <v>280</v>
      </c>
      <c r="E33" s="152">
        <v>0</v>
      </c>
    </row>
    <row r="34" spans="1:5">
      <c r="A34" s="181" t="s">
        <v>1395</v>
      </c>
      <c r="B34" s="152">
        <v>340</v>
      </c>
      <c r="C34" s="180">
        <v>0</v>
      </c>
      <c r="D34" s="152">
        <v>330</v>
      </c>
      <c r="E34" s="152">
        <v>0</v>
      </c>
    </row>
    <row r="35" spans="1:5">
      <c r="A35" s="181" t="s">
        <v>1431</v>
      </c>
      <c r="B35" s="152">
        <v>380</v>
      </c>
      <c r="C35" s="180">
        <v>0</v>
      </c>
      <c r="D35" s="152">
        <v>480</v>
      </c>
      <c r="E35" s="152">
        <v>0</v>
      </c>
    </row>
    <row r="36" spans="1:5">
      <c r="A36" s="181" t="s">
        <v>1468</v>
      </c>
      <c r="B36" s="152">
        <v>380</v>
      </c>
      <c r="C36" s="180">
        <v>10</v>
      </c>
      <c r="D36" s="152">
        <v>425</v>
      </c>
      <c r="E36" s="152">
        <v>35</v>
      </c>
    </row>
    <row r="37" spans="1:5">
      <c r="A37" s="181" t="s">
        <v>1482</v>
      </c>
      <c r="B37" s="152">
        <v>300</v>
      </c>
      <c r="C37" s="180">
        <v>0</v>
      </c>
      <c r="D37" s="152">
        <v>270</v>
      </c>
      <c r="E37" s="152">
        <v>0</v>
      </c>
    </row>
    <row r="38" spans="1:5">
      <c r="A38" s="181" t="s">
        <v>1491</v>
      </c>
      <c r="B38" s="152">
        <v>380</v>
      </c>
      <c r="C38" s="180">
        <v>0</v>
      </c>
      <c r="D38" s="152">
        <v>425</v>
      </c>
      <c r="E38" s="152">
        <v>0</v>
      </c>
    </row>
    <row r="39" spans="1:5">
      <c r="A39" s="181" t="s">
        <v>1507</v>
      </c>
      <c r="B39" s="152">
        <v>390</v>
      </c>
      <c r="C39" s="180">
        <v>0</v>
      </c>
      <c r="D39" s="152">
        <v>425</v>
      </c>
      <c r="E39" s="152">
        <v>0</v>
      </c>
    </row>
    <row r="40" spans="1:5">
      <c r="A40" s="181" t="s">
        <v>1518</v>
      </c>
      <c r="B40" s="152">
        <v>370</v>
      </c>
      <c r="C40" s="180">
        <v>0</v>
      </c>
      <c r="D40" s="152">
        <v>390</v>
      </c>
      <c r="E40" s="152">
        <v>0</v>
      </c>
    </row>
    <row r="41" spans="1:5">
      <c r="A41" s="181" t="s">
        <v>1523</v>
      </c>
      <c r="B41" s="152">
        <v>380</v>
      </c>
      <c r="C41" s="180">
        <v>0</v>
      </c>
      <c r="D41" s="152">
        <v>425</v>
      </c>
      <c r="E41" s="152">
        <v>0</v>
      </c>
    </row>
    <row r="42" spans="1:5">
      <c r="A42" s="181" t="s">
        <v>3574</v>
      </c>
      <c r="B42" s="152">
        <v>380</v>
      </c>
      <c r="C42" s="180">
        <v>20</v>
      </c>
      <c r="D42" s="152">
        <v>425</v>
      </c>
      <c r="E42" s="152">
        <v>45</v>
      </c>
    </row>
    <row r="43" spans="1:5">
      <c r="A43" s="181" t="s">
        <v>1550</v>
      </c>
      <c r="B43" s="152">
        <v>370</v>
      </c>
      <c r="C43" s="180">
        <v>0</v>
      </c>
      <c r="D43" s="152">
        <v>425</v>
      </c>
      <c r="E43" s="152">
        <v>0</v>
      </c>
    </row>
    <row r="44" spans="1:5" ht="15" customHeight="1">
      <c r="A44" s="181" t="s">
        <v>3575</v>
      </c>
      <c r="B44" s="152">
        <v>405</v>
      </c>
      <c r="C44" s="179">
        <v>0</v>
      </c>
      <c r="D44" s="152">
        <v>425</v>
      </c>
      <c r="E44" s="152">
        <v>0</v>
      </c>
    </row>
    <row r="45" spans="1:5" ht="15" customHeight="1">
      <c r="A45" s="181" t="s">
        <v>1574</v>
      </c>
      <c r="B45" s="152">
        <v>335</v>
      </c>
      <c r="C45" s="179">
        <v>0</v>
      </c>
      <c r="D45" s="152">
        <v>335</v>
      </c>
      <c r="E45" s="152">
        <v>0</v>
      </c>
    </row>
    <row r="46" spans="1:5" ht="15" customHeight="1">
      <c r="A46" s="181"/>
      <c r="B46" s="152"/>
      <c r="C46" s="179"/>
      <c r="D46" s="152"/>
      <c r="E46" s="152"/>
    </row>
    <row r="47" spans="1:5" ht="15" customHeight="1">
      <c r="A47" s="181" t="s">
        <v>1605</v>
      </c>
      <c r="B47" s="152">
        <v>370</v>
      </c>
      <c r="C47" s="179">
        <v>0</v>
      </c>
      <c r="D47" s="152">
        <v>450</v>
      </c>
      <c r="E47" s="152">
        <v>0</v>
      </c>
    </row>
    <row r="48" spans="1:5" ht="15" customHeight="1">
      <c r="A48" s="181" t="s">
        <v>1615</v>
      </c>
      <c r="B48" s="152">
        <v>320</v>
      </c>
      <c r="C48" s="179">
        <v>0</v>
      </c>
      <c r="D48" s="152">
        <v>320</v>
      </c>
      <c r="E48" s="152">
        <v>0</v>
      </c>
    </row>
    <row r="49" spans="1:5" ht="15" customHeight="1">
      <c r="A49" s="181" t="s">
        <v>1640</v>
      </c>
      <c r="B49" s="152">
        <v>340</v>
      </c>
      <c r="C49" s="179">
        <v>0</v>
      </c>
      <c r="D49" s="152">
        <v>339</v>
      </c>
      <c r="E49" s="152">
        <v>0</v>
      </c>
    </row>
    <row r="50" spans="1:5" ht="15" customHeight="1">
      <c r="A50" s="181" t="s">
        <v>1672</v>
      </c>
      <c r="B50" s="152">
        <v>370</v>
      </c>
      <c r="C50" s="179">
        <v>0</v>
      </c>
      <c r="D50" s="152">
        <v>380</v>
      </c>
      <c r="E50" s="152">
        <v>0</v>
      </c>
    </row>
    <row r="51" spans="1:5" ht="15" customHeight="1">
      <c r="A51" s="181" t="s">
        <v>1681</v>
      </c>
      <c r="B51" s="152">
        <v>380</v>
      </c>
      <c r="C51" s="179">
        <v>0</v>
      </c>
      <c r="D51" s="152">
        <v>450</v>
      </c>
      <c r="E51" s="152">
        <v>0</v>
      </c>
    </row>
    <row r="52" spans="1:5" ht="15" customHeight="1">
      <c r="A52" s="181" t="s">
        <v>1695</v>
      </c>
      <c r="B52" s="152">
        <v>370</v>
      </c>
      <c r="C52" s="179">
        <v>0</v>
      </c>
      <c r="D52" s="152">
        <v>390</v>
      </c>
      <c r="E52" s="152">
        <v>0</v>
      </c>
    </row>
    <row r="53" spans="1:5" ht="15" customHeight="1">
      <c r="A53" s="181" t="s">
        <v>1714</v>
      </c>
      <c r="B53" s="152">
        <v>336</v>
      </c>
      <c r="C53" s="179">
        <v>0</v>
      </c>
      <c r="D53" s="152">
        <v>363</v>
      </c>
      <c r="E53" s="152">
        <v>24</v>
      </c>
    </row>
    <row r="54" spans="1:5" ht="15" customHeight="1">
      <c r="A54" s="181" t="s">
        <v>1720</v>
      </c>
      <c r="B54" s="152">
        <v>340</v>
      </c>
      <c r="C54" s="179">
        <v>0</v>
      </c>
      <c r="D54" s="152">
        <v>340</v>
      </c>
      <c r="E54" s="152">
        <v>0</v>
      </c>
    </row>
    <row r="55" spans="1:5" ht="15" customHeight="1">
      <c r="A55" s="181" t="s">
        <v>1725</v>
      </c>
      <c r="B55" s="152">
        <v>380</v>
      </c>
      <c r="C55" s="179">
        <v>0</v>
      </c>
      <c r="D55" s="152">
        <v>450</v>
      </c>
      <c r="E55" s="152">
        <v>0</v>
      </c>
    </row>
    <row r="56" spans="1:5" ht="15" customHeight="1">
      <c r="A56" s="181" t="s">
        <v>1730</v>
      </c>
      <c r="B56" s="152">
        <v>310</v>
      </c>
      <c r="C56" s="180">
        <v>0</v>
      </c>
      <c r="D56" s="152">
        <v>290</v>
      </c>
      <c r="E56" s="152">
        <v>0</v>
      </c>
    </row>
    <row r="57" spans="1:5" ht="15" customHeight="1">
      <c r="A57" s="181" t="s">
        <v>1740</v>
      </c>
      <c r="B57" s="152">
        <v>360</v>
      </c>
      <c r="C57" s="180">
        <v>0</v>
      </c>
      <c r="D57" s="152">
        <v>370</v>
      </c>
      <c r="E57" s="152">
        <v>0</v>
      </c>
    </row>
    <row r="58" spans="1:5" ht="15" customHeight="1">
      <c r="A58" s="181" t="s">
        <v>1771</v>
      </c>
      <c r="B58" s="152">
        <v>360</v>
      </c>
      <c r="C58" s="180">
        <v>0</v>
      </c>
      <c r="D58" s="152">
        <v>320</v>
      </c>
      <c r="E58" s="152">
        <v>0</v>
      </c>
    </row>
    <row r="59" spans="1:5" ht="15" customHeight="1">
      <c r="A59" s="181" t="s">
        <v>1783</v>
      </c>
      <c r="B59" s="152">
        <v>320</v>
      </c>
      <c r="C59" s="180">
        <v>0</v>
      </c>
      <c r="D59" s="152">
        <v>320</v>
      </c>
      <c r="E59" s="152">
        <v>0</v>
      </c>
    </row>
    <row r="60" spans="1:5" ht="15" customHeight="1">
      <c r="A60" s="181" t="s">
        <v>1788</v>
      </c>
      <c r="B60" s="152">
        <v>320</v>
      </c>
      <c r="C60" s="180">
        <v>-10</v>
      </c>
      <c r="D60" s="152">
        <v>280</v>
      </c>
      <c r="E60" s="152">
        <v>-40</v>
      </c>
    </row>
    <row r="61" spans="1:5" ht="15" customHeight="1">
      <c r="A61" s="181" t="s">
        <v>1805</v>
      </c>
      <c r="B61" s="152">
        <v>320</v>
      </c>
      <c r="C61" s="180">
        <v>0</v>
      </c>
      <c r="D61" s="152">
        <v>320</v>
      </c>
      <c r="E61" s="152">
        <v>0</v>
      </c>
    </row>
    <row r="62" spans="1:5" ht="15" customHeight="1">
      <c r="A62" s="181" t="s">
        <v>1820</v>
      </c>
      <c r="B62" s="152">
        <v>380</v>
      </c>
      <c r="C62" s="180">
        <v>0</v>
      </c>
      <c r="D62" s="152">
        <v>380</v>
      </c>
      <c r="E62" s="152">
        <v>0</v>
      </c>
    </row>
    <row r="63" spans="1:5" ht="15" customHeight="1">
      <c r="A63" s="181" t="s">
        <v>1855</v>
      </c>
      <c r="B63" s="152">
        <v>330</v>
      </c>
      <c r="C63" s="180">
        <v>0</v>
      </c>
      <c r="D63" s="152">
        <v>390</v>
      </c>
      <c r="E63" s="152">
        <v>0</v>
      </c>
    </row>
    <row r="64" spans="1:5" ht="15" customHeight="1">
      <c r="A64" s="181" t="s">
        <v>1876</v>
      </c>
      <c r="B64" s="152">
        <v>360</v>
      </c>
      <c r="C64" s="180">
        <v>0</v>
      </c>
      <c r="D64" s="152">
        <v>360</v>
      </c>
      <c r="E64" s="152">
        <v>0</v>
      </c>
    </row>
    <row r="65" spans="1:5" ht="15" customHeight="1">
      <c r="A65" s="181" t="s">
        <v>1887</v>
      </c>
      <c r="B65" s="152">
        <v>330</v>
      </c>
      <c r="C65" s="180">
        <v>0</v>
      </c>
      <c r="D65" s="152">
        <v>330</v>
      </c>
      <c r="E65" s="152">
        <v>0</v>
      </c>
    </row>
    <row r="66" spans="1:5" ht="15" customHeight="1">
      <c r="A66" s="181" t="s">
        <v>1896</v>
      </c>
      <c r="B66" s="152">
        <v>325</v>
      </c>
      <c r="C66" s="180">
        <v>0</v>
      </c>
      <c r="D66" s="152">
        <v>335</v>
      </c>
      <c r="E66" s="152">
        <v>0</v>
      </c>
    </row>
    <row r="67" spans="1:5" ht="15" customHeight="1">
      <c r="A67" s="181" t="s">
        <v>1904</v>
      </c>
      <c r="B67" s="152">
        <v>370</v>
      </c>
      <c r="C67" s="180">
        <v>0</v>
      </c>
      <c r="D67" s="152">
        <v>390</v>
      </c>
      <c r="E67" s="152">
        <v>0</v>
      </c>
    </row>
    <row r="68" spans="1:5" ht="15" customHeight="1">
      <c r="A68" s="181" t="s">
        <v>1925</v>
      </c>
      <c r="B68" s="152">
        <v>380</v>
      </c>
      <c r="C68" s="180">
        <v>0</v>
      </c>
      <c r="D68" s="152">
        <v>425</v>
      </c>
      <c r="E68" s="152">
        <v>0</v>
      </c>
    </row>
    <row r="69" spans="1:5" ht="15" customHeight="1">
      <c r="A69" s="181" t="s">
        <v>1933</v>
      </c>
      <c r="B69" s="152">
        <v>380</v>
      </c>
      <c r="C69" s="179">
        <v>0</v>
      </c>
      <c r="D69" s="152">
        <v>380</v>
      </c>
      <c r="E69" s="152">
        <v>0</v>
      </c>
    </row>
    <row r="70" spans="1:5" ht="15" customHeight="1">
      <c r="A70" s="181" t="s">
        <v>1942</v>
      </c>
      <c r="B70" s="152">
        <v>336</v>
      </c>
      <c r="C70" s="179">
        <v>0</v>
      </c>
      <c r="D70" s="152">
        <v>363</v>
      </c>
      <c r="E70" s="152">
        <v>24</v>
      </c>
    </row>
    <row r="71" spans="1:5" ht="15" customHeight="1">
      <c r="A71" s="181" t="s">
        <v>1965</v>
      </c>
      <c r="B71" s="152">
        <v>380</v>
      </c>
      <c r="C71" s="179">
        <v>0</v>
      </c>
      <c r="D71" s="152">
        <v>420</v>
      </c>
      <c r="E71" s="152">
        <v>0</v>
      </c>
    </row>
    <row r="72" spans="1:5">
      <c r="A72" s="181" t="s">
        <v>2008</v>
      </c>
      <c r="B72" s="152">
        <v>310</v>
      </c>
      <c r="C72" s="179">
        <v>0</v>
      </c>
      <c r="D72" s="152">
        <v>260</v>
      </c>
      <c r="E72" s="152">
        <v>0</v>
      </c>
    </row>
    <row r="73" spans="1:5">
      <c r="A73" s="181" t="s">
        <v>2012</v>
      </c>
      <c r="B73" s="152">
        <v>375</v>
      </c>
      <c r="C73" s="179">
        <v>0</v>
      </c>
      <c r="D73" s="152">
        <v>372</v>
      </c>
      <c r="E73" s="152">
        <v>0</v>
      </c>
    </row>
    <row r="74" spans="1:5">
      <c r="A74" s="181" t="s">
        <v>2018</v>
      </c>
      <c r="B74" s="152">
        <v>320</v>
      </c>
      <c r="C74" s="179">
        <v>0</v>
      </c>
      <c r="D74" s="152">
        <v>360</v>
      </c>
      <c r="E74" s="152">
        <v>0</v>
      </c>
    </row>
    <row r="75" spans="1:5">
      <c r="A75" s="181"/>
      <c r="B75" s="152"/>
      <c r="C75" s="180"/>
      <c r="D75" s="152"/>
      <c r="E75" s="152"/>
    </row>
    <row r="76" spans="1:5">
      <c r="A76" s="181" t="s">
        <v>2669</v>
      </c>
      <c r="B76" s="152">
        <v>320</v>
      </c>
      <c r="C76" s="180">
        <v>0</v>
      </c>
      <c r="D76" s="152">
        <v>280</v>
      </c>
      <c r="E76" s="152">
        <v>0</v>
      </c>
    </row>
    <row r="77" spans="1:5">
      <c r="A77" s="181" t="s">
        <v>2690</v>
      </c>
      <c r="B77" s="152">
        <v>380</v>
      </c>
      <c r="C77" s="180">
        <v>0</v>
      </c>
      <c r="D77" s="152">
        <v>425</v>
      </c>
      <c r="E77" s="152">
        <v>0</v>
      </c>
    </row>
    <row r="78" spans="1:5">
      <c r="A78" s="181" t="s">
        <v>2717</v>
      </c>
      <c r="B78" s="152">
        <v>365</v>
      </c>
      <c r="C78" s="180">
        <v>0</v>
      </c>
      <c r="D78" s="152">
        <v>380</v>
      </c>
      <c r="E78" s="152">
        <v>10</v>
      </c>
    </row>
    <row r="79" spans="1:5">
      <c r="A79" s="181" t="s">
        <v>2724</v>
      </c>
      <c r="B79" s="152">
        <v>330</v>
      </c>
      <c r="C79" s="180">
        <v>0</v>
      </c>
      <c r="D79" s="152">
        <v>363</v>
      </c>
      <c r="E79" s="152">
        <v>43</v>
      </c>
    </row>
    <row r="80" spans="1:5">
      <c r="A80" s="181" t="s">
        <v>2731</v>
      </c>
      <c r="B80" s="152">
        <v>380</v>
      </c>
      <c r="C80" s="180">
        <v>0</v>
      </c>
      <c r="D80" s="152">
        <v>425</v>
      </c>
      <c r="E80" s="152">
        <v>0</v>
      </c>
    </row>
    <row r="81" spans="1:5">
      <c r="A81" s="181" t="s">
        <v>3576</v>
      </c>
      <c r="B81" s="152">
        <v>370</v>
      </c>
      <c r="C81" s="180">
        <v>0</v>
      </c>
      <c r="D81" s="152">
        <v>390</v>
      </c>
      <c r="E81" s="152">
        <v>0</v>
      </c>
    </row>
    <row r="82" spans="1:5">
      <c r="A82" s="181" t="s">
        <v>2745</v>
      </c>
      <c r="B82" s="152">
        <v>336</v>
      </c>
      <c r="C82" s="180">
        <v>0</v>
      </c>
      <c r="D82" s="152">
        <v>339</v>
      </c>
      <c r="E82" s="152">
        <v>0</v>
      </c>
    </row>
    <row r="83" spans="1:5">
      <c r="A83" s="181" t="s">
        <v>3577</v>
      </c>
      <c r="B83" s="152">
        <v>380</v>
      </c>
      <c r="C83" s="180">
        <v>0</v>
      </c>
      <c r="D83" s="152">
        <v>470</v>
      </c>
      <c r="E83" s="152">
        <v>10</v>
      </c>
    </row>
    <row r="84" spans="1:5">
      <c r="A84" s="152" t="s">
        <v>2759</v>
      </c>
      <c r="B84" s="152">
        <v>330</v>
      </c>
      <c r="C84" s="180">
        <v>0</v>
      </c>
      <c r="D84" s="152">
        <v>330</v>
      </c>
      <c r="E84" s="152">
        <v>0</v>
      </c>
    </row>
    <row r="85" spans="1:5">
      <c r="A85" s="152" t="s">
        <v>2772</v>
      </c>
      <c r="B85" s="152">
        <v>380</v>
      </c>
      <c r="C85" s="180">
        <v>0</v>
      </c>
      <c r="D85" s="152">
        <v>425</v>
      </c>
      <c r="E85" s="152">
        <v>0</v>
      </c>
    </row>
    <row r="86" spans="1:5">
      <c r="A86" s="152" t="s">
        <v>2838</v>
      </c>
      <c r="B86" s="152">
        <v>340</v>
      </c>
      <c r="C86" s="180">
        <v>0</v>
      </c>
      <c r="D86" s="152">
        <v>310</v>
      </c>
      <c r="E86" s="152">
        <v>0</v>
      </c>
    </row>
    <row r="87" spans="1:5">
      <c r="A87" s="152" t="s">
        <v>2875</v>
      </c>
      <c r="B87" s="152">
        <v>380</v>
      </c>
      <c r="C87" s="180">
        <v>0</v>
      </c>
      <c r="D87" s="152">
        <v>425</v>
      </c>
      <c r="E87" s="152">
        <v>0</v>
      </c>
    </row>
    <row r="88" spans="1:5">
      <c r="A88" s="152" t="s">
        <v>2884</v>
      </c>
      <c r="B88" s="152">
        <v>360</v>
      </c>
      <c r="C88" s="180">
        <v>0</v>
      </c>
      <c r="D88" s="152">
        <v>350</v>
      </c>
      <c r="E88" s="152">
        <v>0</v>
      </c>
    </row>
  </sheetData>
  <hyperlinks>
    <hyperlink ref="F1" r:id="rId1" xr:uid="{00000000-0004-0000-1000-000000000000}"/>
    <hyperlink ref="D1" location="Inhaltsverzeichnis!A1" display="zum Inhaltsverzeichnis" xr:uid="{00000000-0004-0000-1000-000001000000}"/>
  </hyperlinks>
  <pageMargins left="0.7" right="0.7" top="0.78740157499999996" bottom="0.78740157499999996"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E5FB-CEF8-4EA0-A639-C753523CFF03}">
  <dimension ref="A1:G93"/>
  <sheetViews>
    <sheetView workbookViewId="0">
      <selection activeCell="A2" sqref="A2"/>
    </sheetView>
  </sheetViews>
  <sheetFormatPr baseColWidth="10" defaultColWidth="11.453125" defaultRowHeight="15.5"/>
  <cols>
    <col min="1" max="1" width="31" style="19" customWidth="1"/>
    <col min="2" max="2" width="24.7265625" style="19" bestFit="1" customWidth="1"/>
    <col min="3" max="3" width="16.7265625" style="19" bestFit="1" customWidth="1"/>
    <col min="4" max="16384" width="11.453125" style="19"/>
  </cols>
  <sheetData>
    <row r="1" spans="1:7">
      <c r="A1" s="113" t="s">
        <v>3578</v>
      </c>
      <c r="B1" s="113"/>
      <c r="G1" s="227" t="s">
        <v>3579</v>
      </c>
    </row>
    <row r="2" spans="1:7">
      <c r="G2" s="227" t="s">
        <v>3580</v>
      </c>
    </row>
    <row r="3" spans="1:7">
      <c r="G3" s="227" t="s">
        <v>3581</v>
      </c>
    </row>
    <row r="4" spans="1:7">
      <c r="G4" s="228" t="s">
        <v>3582</v>
      </c>
    </row>
    <row r="5" spans="1:7">
      <c r="G5" s="227"/>
    </row>
    <row r="6" spans="1:7" ht="39">
      <c r="A6" s="148" t="s">
        <v>3483</v>
      </c>
      <c r="B6" s="148" t="s">
        <v>3578</v>
      </c>
      <c r="C6" s="148" t="s">
        <v>3583</v>
      </c>
    </row>
    <row r="7" spans="1:7">
      <c r="A7" s="253">
        <v>42035</v>
      </c>
      <c r="B7" s="152">
        <v>98.5</v>
      </c>
      <c r="C7" s="254"/>
    </row>
    <row r="8" spans="1:7">
      <c r="A8" s="253">
        <v>42063</v>
      </c>
      <c r="B8" s="152">
        <v>99.1</v>
      </c>
      <c r="C8" s="254"/>
    </row>
    <row r="9" spans="1:7">
      <c r="A9" s="253">
        <v>42094</v>
      </c>
      <c r="B9" s="152">
        <v>99.7</v>
      </c>
      <c r="C9" s="254"/>
    </row>
    <row r="10" spans="1:7">
      <c r="A10" s="253">
        <v>42124</v>
      </c>
      <c r="B10" s="152">
        <v>100.1</v>
      </c>
      <c r="C10" s="254"/>
    </row>
    <row r="11" spans="1:7">
      <c r="A11" s="253">
        <v>42155</v>
      </c>
      <c r="B11" s="152">
        <v>100.5</v>
      </c>
      <c r="C11" s="254"/>
    </row>
    <row r="12" spans="1:7">
      <c r="A12" s="253">
        <v>42185</v>
      </c>
      <c r="B12" s="152">
        <v>100.5</v>
      </c>
      <c r="C12" s="254"/>
    </row>
    <row r="13" spans="1:7">
      <c r="A13" s="253">
        <v>42216</v>
      </c>
      <c r="B13" s="152">
        <v>100.8</v>
      </c>
      <c r="C13" s="254"/>
    </row>
    <row r="14" spans="1:7">
      <c r="A14" s="253">
        <v>42247</v>
      </c>
      <c r="B14" s="152">
        <v>100.6</v>
      </c>
      <c r="C14" s="254"/>
    </row>
    <row r="15" spans="1:7">
      <c r="A15" s="253">
        <v>42277</v>
      </c>
      <c r="B15" s="152">
        <v>100.3</v>
      </c>
      <c r="C15" s="254"/>
    </row>
    <row r="16" spans="1:7">
      <c r="A16" s="253">
        <v>42308</v>
      </c>
      <c r="B16" s="152">
        <v>100.3</v>
      </c>
      <c r="C16" s="254"/>
    </row>
    <row r="17" spans="1:3">
      <c r="A17" s="253">
        <v>42338</v>
      </c>
      <c r="B17" s="152">
        <v>99.7</v>
      </c>
      <c r="C17" s="254"/>
    </row>
    <row r="18" spans="1:3">
      <c r="A18" s="253">
        <v>42369</v>
      </c>
      <c r="B18" s="152">
        <v>99.9</v>
      </c>
      <c r="C18" s="254"/>
    </row>
    <row r="19" spans="1:3">
      <c r="A19" s="253">
        <v>42400</v>
      </c>
      <c r="B19" s="152">
        <v>99</v>
      </c>
      <c r="C19" s="254">
        <v>5.076142131979695E-3</v>
      </c>
    </row>
    <row r="20" spans="1:3">
      <c r="A20" s="253">
        <v>42429</v>
      </c>
      <c r="B20" s="152">
        <v>99.3</v>
      </c>
      <c r="C20" s="254">
        <v>2.0181634712411992E-3</v>
      </c>
    </row>
    <row r="21" spans="1:3">
      <c r="A21" s="253">
        <v>42460</v>
      </c>
      <c r="B21" s="152">
        <v>100</v>
      </c>
      <c r="C21" s="254">
        <v>3.0090270812437028E-3</v>
      </c>
    </row>
    <row r="22" spans="1:3">
      <c r="A22" s="253">
        <v>42490</v>
      </c>
      <c r="B22" s="152">
        <v>100.1</v>
      </c>
      <c r="C22" s="254">
        <v>0</v>
      </c>
    </row>
    <row r="23" spans="1:3">
      <c r="A23" s="253">
        <v>42521</v>
      </c>
      <c r="B23" s="152">
        <v>100.6</v>
      </c>
      <c r="C23" s="254">
        <v>9.9502487562183389E-4</v>
      </c>
    </row>
    <row r="24" spans="1:3">
      <c r="A24" s="253">
        <v>42551</v>
      </c>
      <c r="B24" s="152">
        <v>100.7</v>
      </c>
      <c r="C24" s="254">
        <v>1.9900497512438092E-3</v>
      </c>
    </row>
    <row r="25" spans="1:3">
      <c r="A25" s="253">
        <v>42582</v>
      </c>
      <c r="B25" s="152">
        <v>101.1</v>
      </c>
      <c r="C25" s="254">
        <v>2.9761904761904483E-3</v>
      </c>
    </row>
    <row r="26" spans="1:3">
      <c r="A26" s="253">
        <v>42613</v>
      </c>
      <c r="B26" s="152">
        <v>100.9</v>
      </c>
      <c r="C26" s="254">
        <v>2.9821073558649242E-3</v>
      </c>
    </row>
    <row r="27" spans="1:3">
      <c r="A27" s="253">
        <v>42643</v>
      </c>
      <c r="B27" s="152">
        <v>100.8</v>
      </c>
      <c r="C27" s="254">
        <v>4.9850448654037887E-3</v>
      </c>
    </row>
    <row r="28" spans="1:3">
      <c r="A28" s="253">
        <v>42674</v>
      </c>
      <c r="B28" s="152">
        <v>101</v>
      </c>
      <c r="C28" s="254">
        <v>6.9790628115653326E-3</v>
      </c>
    </row>
    <row r="29" spans="1:3">
      <c r="A29" s="253">
        <v>42704</v>
      </c>
      <c r="B29" s="152">
        <v>100.3</v>
      </c>
      <c r="C29" s="254">
        <v>6.0180541624874056E-3</v>
      </c>
    </row>
    <row r="30" spans="1:3">
      <c r="A30" s="253">
        <v>42735</v>
      </c>
      <c r="B30" s="152">
        <v>101</v>
      </c>
      <c r="C30" s="254">
        <v>1.1011011011010954E-2</v>
      </c>
    </row>
    <row r="31" spans="1:3">
      <c r="A31" s="253">
        <v>42766</v>
      </c>
      <c r="B31" s="152">
        <v>100.5</v>
      </c>
      <c r="C31" s="254">
        <v>1.5151515151515152E-2</v>
      </c>
    </row>
    <row r="32" spans="1:3">
      <c r="A32" s="253">
        <v>42794</v>
      </c>
      <c r="B32" s="152">
        <v>101</v>
      </c>
      <c r="C32" s="255">
        <v>1.7119838872104762E-2</v>
      </c>
    </row>
    <row r="33" spans="1:3">
      <c r="A33" s="253">
        <v>42825</v>
      </c>
      <c r="B33" s="152">
        <v>101.2</v>
      </c>
      <c r="C33" s="255">
        <v>1.2000000000000028E-2</v>
      </c>
    </row>
    <row r="34" spans="1:3">
      <c r="A34" s="253">
        <v>42855</v>
      </c>
      <c r="B34" s="152">
        <v>101.7</v>
      </c>
      <c r="C34" s="254">
        <v>1.5984015984016071E-2</v>
      </c>
    </row>
    <row r="35" spans="1:3">
      <c r="A35" s="253">
        <v>42886</v>
      </c>
      <c r="B35" s="152">
        <v>101.6</v>
      </c>
      <c r="C35" s="254">
        <v>9.9403578528827041E-3</v>
      </c>
    </row>
    <row r="36" spans="1:3">
      <c r="A36" s="253">
        <v>42916</v>
      </c>
      <c r="B36" s="152">
        <v>102.1</v>
      </c>
      <c r="C36" s="254">
        <v>1.3902681231380252E-2</v>
      </c>
    </row>
    <row r="37" spans="1:3">
      <c r="A37" s="253">
        <v>42947</v>
      </c>
      <c r="B37" s="152">
        <v>102.6</v>
      </c>
      <c r="C37" s="254">
        <v>1.483679525222552E-2</v>
      </c>
    </row>
    <row r="38" spans="1:3">
      <c r="A38" s="253">
        <v>42978</v>
      </c>
      <c r="B38" s="152">
        <v>102.7</v>
      </c>
      <c r="C38" s="254">
        <v>1.783944499504457E-2</v>
      </c>
    </row>
    <row r="39" spans="1:3">
      <c r="A39" s="253">
        <v>43008</v>
      </c>
      <c r="B39" s="152">
        <v>102.6</v>
      </c>
      <c r="C39" s="254">
        <v>1.7857142857142828E-2</v>
      </c>
    </row>
    <row r="40" spans="1:3">
      <c r="A40" s="253">
        <v>43039</v>
      </c>
      <c r="B40" s="152">
        <v>102.5</v>
      </c>
      <c r="C40" s="254">
        <v>1.4851485148514851E-2</v>
      </c>
    </row>
    <row r="41" spans="1:3">
      <c r="A41" s="253">
        <v>43069</v>
      </c>
      <c r="B41" s="152">
        <v>102</v>
      </c>
      <c r="C41" s="254">
        <v>1.6949152542372909E-2</v>
      </c>
    </row>
    <row r="42" spans="1:3">
      <c r="A42" s="253">
        <v>43100</v>
      </c>
      <c r="B42" s="152">
        <v>102.5</v>
      </c>
      <c r="C42" s="254">
        <v>1.4851485148514851E-2</v>
      </c>
    </row>
    <row r="43" spans="1:3">
      <c r="A43" s="253">
        <v>43131</v>
      </c>
      <c r="B43" s="152">
        <v>101.8</v>
      </c>
      <c r="C43" s="254">
        <v>1.2935323383084549E-2</v>
      </c>
    </row>
    <row r="44" spans="1:3">
      <c r="A44" s="253">
        <v>43159</v>
      </c>
      <c r="B44" s="152">
        <v>102.1</v>
      </c>
      <c r="C44" s="254">
        <v>1.0891089108910835E-2</v>
      </c>
    </row>
    <row r="45" spans="1:3">
      <c r="A45" s="253">
        <v>43190</v>
      </c>
      <c r="B45" s="152">
        <v>102.5</v>
      </c>
      <c r="C45" s="254">
        <v>1.2845849802371512E-2</v>
      </c>
    </row>
    <row r="46" spans="1:3" ht="15" customHeight="1">
      <c r="A46" s="253">
        <v>43220</v>
      </c>
      <c r="B46" s="152">
        <v>102.9</v>
      </c>
      <c r="C46" s="255">
        <v>1.1799410029498553E-2</v>
      </c>
    </row>
    <row r="47" spans="1:3" ht="15" customHeight="1">
      <c r="A47" s="253">
        <v>43251</v>
      </c>
      <c r="B47" s="152">
        <v>103.7</v>
      </c>
      <c r="C47" s="255">
        <v>2.0669291338582762E-2</v>
      </c>
    </row>
    <row r="48" spans="1:3" ht="15" customHeight="1">
      <c r="A48" s="253">
        <v>43281</v>
      </c>
      <c r="B48" s="152">
        <v>103.9</v>
      </c>
      <c r="C48" s="255">
        <v>1.7629774730656331E-2</v>
      </c>
    </row>
    <row r="49" spans="1:3" ht="15" customHeight="1">
      <c r="A49" s="253">
        <v>43312</v>
      </c>
      <c r="B49" s="152">
        <v>104.4</v>
      </c>
      <c r="C49" s="255">
        <v>1.7543859649122917E-2</v>
      </c>
    </row>
    <row r="50" spans="1:3" ht="15" customHeight="1">
      <c r="A50" s="253">
        <v>43343</v>
      </c>
      <c r="B50" s="152">
        <v>104.4</v>
      </c>
      <c r="C50" s="255">
        <v>1.6553067185978605E-2</v>
      </c>
    </row>
    <row r="51" spans="1:3" ht="15" customHeight="1">
      <c r="A51" s="253">
        <v>43373</v>
      </c>
      <c r="B51" s="152">
        <v>104.4</v>
      </c>
      <c r="C51" s="255">
        <v>1.7543859649122917E-2</v>
      </c>
    </row>
    <row r="52" spans="1:3" ht="15" customHeight="1">
      <c r="A52" s="253">
        <v>43404</v>
      </c>
      <c r="B52" s="152">
        <v>104.5</v>
      </c>
      <c r="C52" s="255">
        <v>1.9512195121951219E-2</v>
      </c>
    </row>
    <row r="53" spans="1:3" ht="15" customHeight="1">
      <c r="A53" s="253">
        <v>43434</v>
      </c>
      <c r="B53" s="152">
        <v>103.6</v>
      </c>
      <c r="C53" s="255">
        <v>1.5686274509803866E-2</v>
      </c>
    </row>
    <row r="54" spans="1:3" ht="15" customHeight="1">
      <c r="A54" s="253">
        <v>43465</v>
      </c>
      <c r="B54" s="152">
        <v>103.7</v>
      </c>
      <c r="C54" s="255">
        <v>1.1707317073170759E-2</v>
      </c>
    </row>
    <row r="55" spans="1:3" ht="15" customHeight="1">
      <c r="A55" s="253">
        <v>43496</v>
      </c>
      <c r="B55" s="152">
        <v>102.9</v>
      </c>
      <c r="C55" s="255">
        <v>1.0805500982318356E-2</v>
      </c>
    </row>
    <row r="56" spans="1:3" ht="15" customHeight="1">
      <c r="A56" s="253">
        <v>43524</v>
      </c>
      <c r="B56" s="152">
        <v>103.3</v>
      </c>
      <c r="C56" s="255">
        <v>1.1753183153770842E-2</v>
      </c>
    </row>
    <row r="57" spans="1:3" ht="15" customHeight="1">
      <c r="A57" s="253">
        <v>43555</v>
      </c>
      <c r="B57" s="152">
        <v>103.7</v>
      </c>
      <c r="C57" s="255">
        <v>1.1707317073170759E-2</v>
      </c>
    </row>
    <row r="58" spans="1:3" ht="15" customHeight="1">
      <c r="A58" s="253">
        <v>43585</v>
      </c>
      <c r="B58" s="152">
        <v>104.7</v>
      </c>
      <c r="C58" s="254">
        <v>1.7492711370262364E-2</v>
      </c>
    </row>
    <row r="59" spans="1:3" ht="15" customHeight="1">
      <c r="A59" s="253">
        <v>43616</v>
      </c>
      <c r="B59" s="152">
        <v>104.9</v>
      </c>
      <c r="C59" s="254">
        <v>1.1571841851494723E-2</v>
      </c>
    </row>
    <row r="60" spans="1:3" ht="15" customHeight="1">
      <c r="A60" s="253">
        <v>43646</v>
      </c>
      <c r="B60" s="152">
        <v>105.4</v>
      </c>
      <c r="C60" s="254">
        <v>1.4436958614051972E-2</v>
      </c>
    </row>
    <row r="61" spans="1:3" ht="15" customHeight="1">
      <c r="A61" s="253">
        <v>43677</v>
      </c>
      <c r="B61" s="152">
        <v>105.9</v>
      </c>
      <c r="C61" s="254">
        <v>1.4367816091954023E-2</v>
      </c>
    </row>
    <row r="62" spans="1:3" ht="15" customHeight="1">
      <c r="A62" s="253">
        <v>43708</v>
      </c>
      <c r="B62" s="152">
        <v>105.7</v>
      </c>
      <c r="C62" s="254">
        <v>1.2452107279693458E-2</v>
      </c>
    </row>
    <row r="63" spans="1:3" ht="15" customHeight="1">
      <c r="A63" s="253">
        <v>43738</v>
      </c>
      <c r="B63" s="152">
        <v>105.5</v>
      </c>
      <c r="C63" s="254">
        <v>1.0536398467432895E-2</v>
      </c>
    </row>
    <row r="64" spans="1:3" ht="15" customHeight="1">
      <c r="A64" s="253">
        <v>43769</v>
      </c>
      <c r="B64" s="152">
        <v>105.6</v>
      </c>
      <c r="C64" s="254">
        <v>1.052631578947363E-2</v>
      </c>
    </row>
    <row r="65" spans="1:3" ht="15" customHeight="1">
      <c r="A65" s="253">
        <v>43799</v>
      </c>
      <c r="B65" s="152">
        <v>104.7</v>
      </c>
      <c r="C65" s="254">
        <v>1.0617760617760701E-2</v>
      </c>
    </row>
    <row r="66" spans="1:3" ht="15" customHeight="1">
      <c r="A66" s="253">
        <v>43830</v>
      </c>
      <c r="B66" s="152">
        <v>105.3</v>
      </c>
      <c r="C66" s="254">
        <v>1.542912246865954E-2</v>
      </c>
    </row>
    <row r="67" spans="1:3" ht="15" customHeight="1">
      <c r="A67" s="253">
        <v>43861</v>
      </c>
      <c r="B67" s="152">
        <v>104.6</v>
      </c>
      <c r="C67" s="254">
        <v>1.6520894071914368E-2</v>
      </c>
    </row>
    <row r="68" spans="1:3" ht="15" customHeight="1">
      <c r="A68" s="253">
        <v>43890</v>
      </c>
      <c r="B68" s="152">
        <v>105.1</v>
      </c>
      <c r="C68" s="254">
        <v>1.7424975798644698E-2</v>
      </c>
    </row>
    <row r="69" spans="1:3" ht="15" customHeight="1">
      <c r="A69" s="253">
        <v>43921</v>
      </c>
      <c r="B69" s="152">
        <v>105.1</v>
      </c>
      <c r="C69" s="254">
        <v>1.3500482160077064E-2</v>
      </c>
    </row>
    <row r="70" spans="1:3" ht="15" customHeight="1">
      <c r="A70" s="253">
        <v>43951</v>
      </c>
      <c r="B70" s="152">
        <v>105.6</v>
      </c>
      <c r="C70" s="254">
        <v>8.5959885386818671E-3</v>
      </c>
    </row>
    <row r="71" spans="1:3" ht="15" customHeight="1">
      <c r="A71" s="253">
        <v>43982</v>
      </c>
      <c r="B71" s="152">
        <v>105.7</v>
      </c>
      <c r="C71" s="255">
        <v>7.6263107721639386E-3</v>
      </c>
    </row>
    <row r="72" spans="1:3" ht="15" customHeight="1">
      <c r="A72" s="253">
        <v>44012</v>
      </c>
      <c r="B72" s="152">
        <v>106.4</v>
      </c>
      <c r="C72" s="255">
        <v>9.4876660341555973E-3</v>
      </c>
    </row>
    <row r="73" spans="1:3" ht="15" customHeight="1">
      <c r="A73" s="253">
        <v>44043</v>
      </c>
      <c r="B73" s="152">
        <v>106.1</v>
      </c>
      <c r="C73" s="255">
        <v>1.888574126534359E-3</v>
      </c>
    </row>
    <row r="74" spans="1:3">
      <c r="A74" s="253">
        <v>44074</v>
      </c>
      <c r="B74" s="152">
        <v>105.8</v>
      </c>
      <c r="C74" s="255">
        <v>9.4607379375585918E-4</v>
      </c>
    </row>
    <row r="75" spans="1:3">
      <c r="A75" s="253">
        <v>44104</v>
      </c>
      <c r="B75" s="152">
        <v>105.5</v>
      </c>
      <c r="C75" s="255">
        <v>0</v>
      </c>
    </row>
    <row r="76" spans="1:3">
      <c r="A76" s="253">
        <v>44135</v>
      </c>
      <c r="B76" s="152">
        <v>105.6</v>
      </c>
      <c r="C76" s="255">
        <v>0</v>
      </c>
    </row>
    <row r="77" spans="1:3">
      <c r="A77" s="253">
        <v>44165</v>
      </c>
      <c r="B77" s="152">
        <v>104.8</v>
      </c>
      <c r="C77" s="254">
        <v>9.5510983763127325E-4</v>
      </c>
    </row>
    <row r="78" spans="1:3">
      <c r="A78" s="253">
        <v>44196</v>
      </c>
      <c r="B78" s="152">
        <v>105.4</v>
      </c>
      <c r="C78" s="254">
        <v>9.4966761633436404E-4</v>
      </c>
    </row>
    <row r="79" spans="1:3">
      <c r="A79" s="253">
        <v>44227</v>
      </c>
      <c r="B79" s="152">
        <v>106.1</v>
      </c>
      <c r="C79" s="254">
        <v>1.4340344168260039E-2</v>
      </c>
    </row>
    <row r="80" spans="1:3">
      <c r="A80" s="253">
        <v>44255</v>
      </c>
      <c r="B80" s="152">
        <v>106.8</v>
      </c>
      <c r="C80" s="254">
        <v>1.6175071360608972E-2</v>
      </c>
    </row>
    <row r="81" spans="1:3">
      <c r="A81" s="253">
        <v>44286</v>
      </c>
      <c r="B81" s="152">
        <v>107.2</v>
      </c>
      <c r="C81" s="254">
        <v>1.9980970504281718E-2</v>
      </c>
    </row>
    <row r="82" spans="1:3">
      <c r="A82" s="253">
        <v>44316</v>
      </c>
      <c r="B82" s="152">
        <v>107.9</v>
      </c>
      <c r="C82" s="254">
        <v>2.1780303030303139E-2</v>
      </c>
    </row>
    <row r="83" spans="1:3">
      <c r="A83" s="253">
        <v>44347</v>
      </c>
      <c r="B83" s="152">
        <v>108.3</v>
      </c>
      <c r="C83" s="254">
        <v>2.4597918637653683E-2</v>
      </c>
    </row>
    <row r="84" spans="1:3">
      <c r="A84" s="253">
        <v>44377</v>
      </c>
      <c r="B84" s="152">
        <v>108.7</v>
      </c>
      <c r="C84" s="254">
        <v>2.161654135338343E-2</v>
      </c>
    </row>
    <row r="85" spans="1:3">
      <c r="A85" s="253">
        <v>44408</v>
      </c>
      <c r="B85" s="152">
        <v>109.8</v>
      </c>
      <c r="C85" s="254">
        <v>3.4872761545711624E-2</v>
      </c>
    </row>
    <row r="86" spans="1:3">
      <c r="A86" s="253">
        <v>44439</v>
      </c>
      <c r="B86" s="152">
        <v>109.6</v>
      </c>
      <c r="C86" s="254">
        <v>3.5916824196597329E-2</v>
      </c>
    </row>
    <row r="87" spans="1:3">
      <c r="A87" s="253">
        <v>44469</v>
      </c>
      <c r="B87" s="152">
        <v>109.5</v>
      </c>
      <c r="C87" s="254">
        <v>3.7914691943127965E-2</v>
      </c>
    </row>
    <row r="88" spans="1:3">
      <c r="A88" s="253">
        <v>44500</v>
      </c>
      <c r="B88" s="152">
        <v>110</v>
      </c>
      <c r="C88" s="254">
        <v>4.166666666666672E-2</v>
      </c>
    </row>
    <row r="89" spans="1:3">
      <c r="A89" s="253">
        <v>44530</v>
      </c>
      <c r="B89" s="152">
        <v>109.7</v>
      </c>
      <c r="C89" s="254">
        <v>4.6755725190839752E-2</v>
      </c>
    </row>
    <row r="90" spans="1:3">
      <c r="A90" s="253">
        <v>44561</v>
      </c>
      <c r="B90" s="152">
        <v>110.3</v>
      </c>
      <c r="C90" s="254">
        <v>4.6489563567362342E-2</v>
      </c>
    </row>
    <row r="91" spans="1:3">
      <c r="A91" s="253">
        <v>44592</v>
      </c>
      <c r="B91" s="152">
        <v>110.4</v>
      </c>
      <c r="C91" s="254">
        <v>4.0527803958529798E-2</v>
      </c>
    </row>
    <row r="92" spans="1:3">
      <c r="A92" s="253">
        <v>44620</v>
      </c>
      <c r="B92" s="152">
        <v>111.5</v>
      </c>
      <c r="C92" s="254">
        <v>4.4007490636704151E-2</v>
      </c>
    </row>
    <row r="93" spans="1:3">
      <c r="A93" s="253">
        <v>44651</v>
      </c>
      <c r="B93" s="152">
        <v>114.3</v>
      </c>
      <c r="C93" s="254">
        <v>6.6231343283582031E-2</v>
      </c>
    </row>
  </sheetData>
  <hyperlinks>
    <hyperlink ref="G4" r:id="rId1" xr:uid="{F0309ED2-1D59-40D6-A997-4FE1E28B5212}"/>
  </hyperlinks>
  <pageMargins left="0.7" right="0.7" top="0.78740157499999996" bottom="0.78740157499999996"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5"/>
  <sheetViews>
    <sheetView workbookViewId="0">
      <selection activeCell="F7" sqref="F7"/>
    </sheetView>
  </sheetViews>
  <sheetFormatPr baseColWidth="10" defaultColWidth="11.453125" defaultRowHeight="15.5"/>
  <cols>
    <col min="1" max="1" width="11.453125" style="19"/>
    <col min="2" max="2" width="31.81640625" style="19" bestFit="1" customWidth="1"/>
    <col min="3" max="3" width="11.453125" style="19"/>
    <col min="4" max="4" width="13.7265625" style="19" bestFit="1" customWidth="1"/>
    <col min="5" max="5" width="17.7265625" style="19" bestFit="1" customWidth="1"/>
    <col min="6" max="16384" width="11.453125" style="19"/>
  </cols>
  <sheetData>
    <row r="1" spans="1:12">
      <c r="A1" s="19" t="s">
        <v>3584</v>
      </c>
      <c r="I1" s="79" t="s">
        <v>23</v>
      </c>
      <c r="L1" s="18" t="s">
        <v>3585</v>
      </c>
    </row>
    <row r="2" spans="1:12">
      <c r="L2" s="183" t="s">
        <v>3586</v>
      </c>
    </row>
    <row r="3" spans="1:12">
      <c r="L3" s="183"/>
    </row>
    <row r="6" spans="1:12">
      <c r="A6" s="147" t="s">
        <v>3587</v>
      </c>
      <c r="B6" s="147" t="s">
        <v>3588</v>
      </c>
      <c r="C6" s="288" t="s">
        <v>3</v>
      </c>
      <c r="D6" s="288"/>
      <c r="E6" s="167" t="s">
        <v>3589</v>
      </c>
      <c r="F6" s="288" t="s">
        <v>3590</v>
      </c>
      <c r="G6" s="288"/>
      <c r="H6" s="288"/>
      <c r="I6" s="288"/>
    </row>
    <row r="7" spans="1:12">
      <c r="A7" s="147"/>
      <c r="B7" s="147"/>
      <c r="C7" s="288" t="s">
        <v>3591</v>
      </c>
      <c r="D7" s="288"/>
      <c r="E7" s="167" t="s">
        <v>3591</v>
      </c>
      <c r="F7" s="212"/>
      <c r="G7" s="212"/>
      <c r="H7" s="212"/>
      <c r="I7" s="212" t="s">
        <v>3592</v>
      </c>
    </row>
    <row r="8" spans="1:12">
      <c r="A8" s="147"/>
      <c r="B8" s="147"/>
      <c r="C8" s="288" t="s">
        <v>3593</v>
      </c>
      <c r="D8" s="288"/>
      <c r="E8" s="167" t="s">
        <v>3593</v>
      </c>
      <c r="F8" s="212" t="s">
        <v>3594</v>
      </c>
      <c r="G8" s="212" t="s">
        <v>3595</v>
      </c>
      <c r="H8" s="212" t="s">
        <v>3596</v>
      </c>
      <c r="I8" s="212" t="s">
        <v>3597</v>
      </c>
    </row>
    <row r="9" spans="1:12">
      <c r="A9" s="147"/>
      <c r="B9" s="147" t="s">
        <v>3598</v>
      </c>
      <c r="C9" s="212" t="s">
        <v>3599</v>
      </c>
      <c r="D9" s="212" t="s">
        <v>3600</v>
      </c>
      <c r="E9" s="167" t="s">
        <v>3599</v>
      </c>
      <c r="F9" s="212" t="s">
        <v>3596</v>
      </c>
      <c r="G9" s="212" t="s">
        <v>3601</v>
      </c>
      <c r="H9" s="212" t="s">
        <v>3602</v>
      </c>
      <c r="I9" s="212" t="s">
        <v>3603</v>
      </c>
    </row>
    <row r="10" spans="1:12" s="18" customFormat="1" ht="11.5">
      <c r="A10" s="150"/>
      <c r="B10" s="150"/>
      <c r="C10" s="150"/>
      <c r="D10" s="150"/>
      <c r="E10" s="150"/>
      <c r="F10" s="150"/>
      <c r="G10" s="150"/>
      <c r="H10" s="150"/>
      <c r="I10" s="150"/>
    </row>
    <row r="11" spans="1:12" s="18" customFormat="1" ht="11.5">
      <c r="A11" s="184" t="s">
        <v>3604</v>
      </c>
      <c r="B11" s="185" t="s">
        <v>3297</v>
      </c>
      <c r="C11" s="150">
        <v>91530</v>
      </c>
      <c r="D11" s="256">
        <v>1.0970873786407769</v>
      </c>
      <c r="E11" s="150">
        <v>54759</v>
      </c>
      <c r="F11" s="257">
        <v>1968.1136706964639</v>
      </c>
      <c r="G11" s="256">
        <v>0.96461974743736778</v>
      </c>
      <c r="H11" s="257">
        <v>21502.389060378715</v>
      </c>
      <c r="I11" s="151">
        <v>87.92551680181316</v>
      </c>
    </row>
    <row r="12" spans="1:12" s="18" customFormat="1" ht="11.5">
      <c r="A12" s="184" t="s">
        <v>3605</v>
      </c>
      <c r="B12" s="185" t="s">
        <v>3299</v>
      </c>
      <c r="C12" s="150">
        <v>246938</v>
      </c>
      <c r="D12" s="256">
        <v>2.9598226057772985</v>
      </c>
      <c r="E12" s="150">
        <v>139049</v>
      </c>
      <c r="F12" s="257">
        <v>5393.2013880845343</v>
      </c>
      <c r="G12" s="256">
        <v>2.6433374445348861</v>
      </c>
      <c r="H12" s="257">
        <v>21840.305615516991</v>
      </c>
      <c r="I12" s="151">
        <v>89.307292922735897</v>
      </c>
    </row>
    <row r="13" spans="1:12" s="18" customFormat="1" ht="11.5">
      <c r="A13" s="184" t="s">
        <v>3606</v>
      </c>
      <c r="B13" s="185" t="s">
        <v>3301</v>
      </c>
      <c r="C13" s="186">
        <v>216219</v>
      </c>
      <c r="D13" s="256">
        <v>2.5916217188061847</v>
      </c>
      <c r="E13" s="150">
        <v>119254</v>
      </c>
      <c r="F13" s="257">
        <v>4794.4628683793335</v>
      </c>
      <c r="G13" s="256">
        <v>2.3498813254812174</v>
      </c>
      <c r="H13" s="257">
        <v>22174.10527464901</v>
      </c>
      <c r="I13" s="151">
        <v>90.672234625494525</v>
      </c>
    </row>
    <row r="14" spans="1:12" s="18" customFormat="1" ht="11.5">
      <c r="A14" s="184" t="s">
        <v>3607</v>
      </c>
      <c r="B14" s="185" t="s">
        <v>3303</v>
      </c>
      <c r="C14" s="150">
        <v>80881</v>
      </c>
      <c r="D14" s="256">
        <v>0.96944744096847657</v>
      </c>
      <c r="E14" s="150">
        <v>42588</v>
      </c>
      <c r="F14" s="257">
        <v>1646.8605848195709</v>
      </c>
      <c r="G14" s="256">
        <v>0.80716589953417084</v>
      </c>
      <c r="H14" s="257">
        <v>20361.526005113326</v>
      </c>
      <c r="I14" s="151">
        <v>83.260408499073804</v>
      </c>
    </row>
    <row r="15" spans="1:12" s="18" customFormat="1" ht="11.5">
      <c r="A15" s="184" t="s">
        <v>82</v>
      </c>
      <c r="B15" s="185" t="s">
        <v>3608</v>
      </c>
      <c r="C15" s="150">
        <v>132846</v>
      </c>
      <c r="D15" s="256">
        <v>1.5923049262855089</v>
      </c>
      <c r="E15" s="150">
        <v>67035</v>
      </c>
      <c r="F15" s="257">
        <v>3048.2707769164667</v>
      </c>
      <c r="G15" s="256">
        <v>1.4940306704486903</v>
      </c>
      <c r="H15" s="257">
        <v>22945.898084371882</v>
      </c>
      <c r="I15" s="151">
        <v>93.828176110333956</v>
      </c>
    </row>
    <row r="16" spans="1:12" s="18" customFormat="1" ht="11.5">
      <c r="A16" s="184" t="s">
        <v>379</v>
      </c>
      <c r="B16" s="185" t="s">
        <v>3609</v>
      </c>
      <c r="C16" s="150">
        <v>199426</v>
      </c>
      <c r="D16" s="256">
        <v>2.3903392065204363</v>
      </c>
      <c r="E16" s="150">
        <v>96215</v>
      </c>
      <c r="F16" s="257">
        <v>5135.6539035098222</v>
      </c>
      <c r="G16" s="256">
        <v>2.517107240851745</v>
      </c>
      <c r="H16" s="257">
        <v>25752.178269181662</v>
      </c>
      <c r="I16" s="151">
        <v>105.30334916423189</v>
      </c>
    </row>
    <row r="17" spans="1:9" s="18" customFormat="1" ht="11.5">
      <c r="A17" s="184" t="s">
        <v>707</v>
      </c>
      <c r="B17" s="185" t="s">
        <v>3610</v>
      </c>
      <c r="C17" s="150">
        <v>165922</v>
      </c>
      <c r="D17" s="256">
        <v>1.9887570418314757</v>
      </c>
      <c r="E17" s="150">
        <v>84145</v>
      </c>
      <c r="F17" s="257">
        <v>4055.9682358483333</v>
      </c>
      <c r="G17" s="256">
        <v>1.9879273811931226</v>
      </c>
      <c r="H17" s="257">
        <v>24445.029808273364</v>
      </c>
      <c r="I17" s="151">
        <v>99.958282453768774</v>
      </c>
    </row>
    <row r="18" spans="1:9" s="18" customFormat="1" ht="11.5">
      <c r="A18" s="184" t="s">
        <v>1047</v>
      </c>
      <c r="B18" s="185" t="s">
        <v>3611</v>
      </c>
      <c r="C18" s="150">
        <v>199740</v>
      </c>
      <c r="D18" s="256">
        <v>2.3941028407047829</v>
      </c>
      <c r="E18" s="150">
        <v>105026</v>
      </c>
      <c r="F18" s="257">
        <v>4883.2408375288642</v>
      </c>
      <c r="G18" s="256">
        <v>2.3933935389544958</v>
      </c>
      <c r="H18" s="257">
        <v>24447.986570185563</v>
      </c>
      <c r="I18" s="151">
        <v>99.970372962337848</v>
      </c>
    </row>
    <row r="19" spans="1:9" s="18" customFormat="1" ht="11.5">
      <c r="A19" s="184" t="s">
        <v>1190</v>
      </c>
      <c r="B19" s="185" t="s">
        <v>3612</v>
      </c>
      <c r="C19" s="150">
        <v>319207</v>
      </c>
      <c r="D19" s="256">
        <v>3.8260457868872111</v>
      </c>
      <c r="E19" s="150">
        <v>157365</v>
      </c>
      <c r="F19" s="257">
        <v>8532.2898775438698</v>
      </c>
      <c r="G19" s="256">
        <v>4.1818800556505709</v>
      </c>
      <c r="H19" s="257">
        <v>26729.645269508092</v>
      </c>
      <c r="I19" s="151">
        <v>109.30031391633865</v>
      </c>
    </row>
    <row r="20" spans="1:9" s="18" customFormat="1" ht="11.5">
      <c r="A20" s="184" t="s">
        <v>1371</v>
      </c>
      <c r="B20" s="185" t="s">
        <v>3613</v>
      </c>
      <c r="C20" s="150">
        <v>128300</v>
      </c>
      <c r="D20" s="256">
        <v>1.537816133285389</v>
      </c>
      <c r="E20" s="150">
        <v>63701</v>
      </c>
      <c r="F20" s="257">
        <v>3219.4467836707931</v>
      </c>
      <c r="G20" s="256">
        <v>1.5779281398180607</v>
      </c>
      <c r="H20" s="257">
        <v>25093.116006787164</v>
      </c>
      <c r="I20" s="151">
        <v>102.60837467265847</v>
      </c>
    </row>
    <row r="21" spans="1:9" s="18" customFormat="1" ht="11.5">
      <c r="A21" s="184" t="s">
        <v>1592</v>
      </c>
      <c r="B21" s="185" t="s">
        <v>3614</v>
      </c>
      <c r="C21" s="150">
        <v>274486</v>
      </c>
      <c r="D21" s="256">
        <v>3.2900155819249668</v>
      </c>
      <c r="E21" s="150">
        <v>135222</v>
      </c>
      <c r="F21" s="257">
        <v>6883.051448150396</v>
      </c>
      <c r="G21" s="256">
        <v>3.3735487174191969</v>
      </c>
      <c r="H21" s="257">
        <v>25076.147592774843</v>
      </c>
      <c r="I21" s="151">
        <v>102.53898905382555</v>
      </c>
    </row>
    <row r="22" spans="1:9" s="18" customFormat="1" ht="11.5">
      <c r="A22" s="184" t="s">
        <v>2028</v>
      </c>
      <c r="B22" s="185" t="s">
        <v>3615</v>
      </c>
      <c r="C22" s="150">
        <v>201711</v>
      </c>
      <c r="D22" s="256">
        <v>2.417727436174038</v>
      </c>
      <c r="E22" s="150">
        <v>97967</v>
      </c>
      <c r="F22" s="257">
        <v>4688.3453843417756</v>
      </c>
      <c r="G22" s="256">
        <v>2.2978705995891633</v>
      </c>
      <c r="H22" s="257">
        <v>23242.884048672484</v>
      </c>
      <c r="I22" s="151">
        <v>95.042582766296277</v>
      </c>
    </row>
    <row r="23" spans="1:9" s="18" customFormat="1" ht="11.5">
      <c r="A23" s="184" t="s">
        <v>2365</v>
      </c>
      <c r="B23" s="185" t="s">
        <v>3616</v>
      </c>
      <c r="C23" s="150">
        <v>278608</v>
      </c>
      <c r="D23" s="256">
        <v>3.3394222701666068</v>
      </c>
      <c r="E23" s="150">
        <v>134108</v>
      </c>
      <c r="F23" s="257">
        <v>7140.7479858992738</v>
      </c>
      <c r="G23" s="256">
        <v>3.4998519756404769</v>
      </c>
      <c r="H23" s="257">
        <v>25630.089537627326</v>
      </c>
      <c r="I23" s="151">
        <v>104.80411557732907</v>
      </c>
    </row>
    <row r="24" spans="1:9" s="18" customFormat="1" ht="11.5">
      <c r="A24" s="184" t="s">
        <v>2629</v>
      </c>
      <c r="B24" s="185" t="s">
        <v>3617</v>
      </c>
      <c r="C24" s="150">
        <v>130467</v>
      </c>
      <c r="D24" s="256">
        <v>1.563790003595829</v>
      </c>
      <c r="E24" s="150">
        <v>65113</v>
      </c>
      <c r="F24" s="257">
        <v>3039.1278815176165</v>
      </c>
      <c r="G24" s="256">
        <v>1.4895495179716769</v>
      </c>
      <c r="H24" s="257">
        <v>23294.226750960905</v>
      </c>
      <c r="I24" s="151">
        <v>95.252528443496843</v>
      </c>
    </row>
    <row r="25" spans="1:9" s="18" customFormat="1" ht="11.5">
      <c r="A25" s="184" t="s">
        <v>2895</v>
      </c>
      <c r="B25" s="185" t="s">
        <v>3618</v>
      </c>
      <c r="C25" s="150">
        <v>245511</v>
      </c>
      <c r="D25" s="256">
        <v>2.9427184466019418</v>
      </c>
      <c r="E25" s="150">
        <v>117287</v>
      </c>
      <c r="F25" s="257">
        <v>6936.9584675954438</v>
      </c>
      <c r="G25" s="256">
        <v>3.3999698414916608</v>
      </c>
      <c r="H25" s="257">
        <v>28255.183953449923</v>
      </c>
      <c r="I25" s="151">
        <v>115.53840108005315</v>
      </c>
    </row>
  </sheetData>
  <autoFilter ref="A10:I25" xr:uid="{00000000-0009-0000-0000-000011000000}"/>
  <mergeCells count="4">
    <mergeCell ref="C6:D6"/>
    <mergeCell ref="F6:I6"/>
    <mergeCell ref="C7:D7"/>
    <mergeCell ref="C8:D8"/>
  </mergeCells>
  <hyperlinks>
    <hyperlink ref="L2" r:id="rId1" xr:uid="{00000000-0004-0000-1100-000000000000}"/>
    <hyperlink ref="I1" location="Inhaltsverzeichnis!A1" display="zum Inhaltsverzeichnis" xr:uid="{00000000-0004-0000-11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0"/>
  <sheetViews>
    <sheetView workbookViewId="0">
      <selection activeCell="D5" sqref="D5"/>
    </sheetView>
  </sheetViews>
  <sheetFormatPr baseColWidth="10" defaultColWidth="11.453125" defaultRowHeight="14"/>
  <cols>
    <col min="1" max="16384" width="11.453125" style="15"/>
  </cols>
  <sheetData>
    <row r="1" spans="1:14" ht="15.5">
      <c r="A1" s="113" t="s">
        <v>22</v>
      </c>
      <c r="K1" s="79" t="s">
        <v>23</v>
      </c>
      <c r="N1" s="80" t="s">
        <v>24</v>
      </c>
    </row>
    <row r="5" spans="1:14" ht="104">
      <c r="A5" s="118" t="s">
        <v>25</v>
      </c>
      <c r="B5" s="118" t="s">
        <v>26</v>
      </c>
      <c r="C5" s="118" t="s">
        <v>27</v>
      </c>
      <c r="D5" s="118" t="s">
        <v>28</v>
      </c>
      <c r="E5" s="118" t="s">
        <v>29</v>
      </c>
      <c r="F5" s="118" t="s">
        <v>30</v>
      </c>
      <c r="G5" s="118" t="s">
        <v>31</v>
      </c>
      <c r="H5" s="118" t="s">
        <v>32</v>
      </c>
      <c r="I5" s="118" t="s">
        <v>33</v>
      </c>
      <c r="J5" s="118" t="s">
        <v>34</v>
      </c>
      <c r="K5" s="118" t="s">
        <v>35</v>
      </c>
      <c r="L5" s="118" t="s">
        <v>36</v>
      </c>
    </row>
    <row r="6" spans="1:14">
      <c r="A6" s="119" t="s">
        <v>37</v>
      </c>
      <c r="B6" s="114"/>
      <c r="C6" s="114"/>
      <c r="D6" s="114"/>
      <c r="E6" s="114"/>
      <c r="F6" s="114"/>
      <c r="G6" s="114"/>
      <c r="H6" s="114"/>
      <c r="I6" s="114"/>
      <c r="J6" s="114"/>
      <c r="K6" s="114"/>
      <c r="L6" s="20"/>
    </row>
    <row r="7" spans="1:14">
      <c r="A7" s="115">
        <v>2012</v>
      </c>
      <c r="B7" s="116">
        <v>64884</v>
      </c>
      <c r="C7" s="115">
        <v>725</v>
      </c>
      <c r="D7" s="116">
        <v>7362</v>
      </c>
      <c r="E7" s="116">
        <v>18881</v>
      </c>
      <c r="F7" s="116">
        <v>3509</v>
      </c>
      <c r="G7" s="116">
        <v>2390</v>
      </c>
      <c r="H7" s="116">
        <v>3432</v>
      </c>
      <c r="I7" s="116">
        <v>3051</v>
      </c>
      <c r="J7" s="116">
        <v>18353</v>
      </c>
      <c r="K7" s="116">
        <v>7181</v>
      </c>
      <c r="L7" s="20"/>
    </row>
    <row r="8" spans="1:14">
      <c r="A8" s="115">
        <v>2013</v>
      </c>
      <c r="B8" s="116">
        <v>66227</v>
      </c>
      <c r="C8" s="115">
        <v>740</v>
      </c>
      <c r="D8" s="116">
        <v>7696</v>
      </c>
      <c r="E8" s="116">
        <v>18985</v>
      </c>
      <c r="F8" s="116">
        <v>3526</v>
      </c>
      <c r="G8" s="116">
        <v>2356</v>
      </c>
      <c r="H8" s="116">
        <v>3517</v>
      </c>
      <c r="I8" s="116">
        <v>2995</v>
      </c>
      <c r="J8" s="116">
        <v>19014</v>
      </c>
      <c r="K8" s="116">
        <v>7398</v>
      </c>
      <c r="L8" s="20"/>
    </row>
    <row r="9" spans="1:14">
      <c r="A9" s="115">
        <v>2014</v>
      </c>
      <c r="B9" s="116">
        <v>63849</v>
      </c>
      <c r="C9" s="115">
        <v>752</v>
      </c>
      <c r="D9" s="116">
        <v>7947</v>
      </c>
      <c r="E9" s="116">
        <v>17899</v>
      </c>
      <c r="F9" s="116">
        <v>3341</v>
      </c>
      <c r="G9" s="116">
        <v>2290</v>
      </c>
      <c r="H9" s="116">
        <v>3395</v>
      </c>
      <c r="I9" s="116">
        <v>2804</v>
      </c>
      <c r="J9" s="116">
        <v>18473</v>
      </c>
      <c r="K9" s="116">
        <v>6948</v>
      </c>
      <c r="L9" s="20"/>
    </row>
    <row r="10" spans="1:14">
      <c r="A10" s="115">
        <v>2015</v>
      </c>
      <c r="B10" s="116">
        <v>65293</v>
      </c>
      <c r="C10" s="115">
        <v>775</v>
      </c>
      <c r="D10" s="116">
        <v>8117</v>
      </c>
      <c r="E10" s="116">
        <v>17938</v>
      </c>
      <c r="F10" s="116">
        <v>3372</v>
      </c>
      <c r="G10" s="116">
        <v>2292</v>
      </c>
      <c r="H10" s="116">
        <v>3480</v>
      </c>
      <c r="I10" s="116">
        <v>2805</v>
      </c>
      <c r="J10" s="116">
        <v>19237</v>
      </c>
      <c r="K10" s="116">
        <v>7277</v>
      </c>
      <c r="L10" s="20"/>
    </row>
    <row r="11" spans="1:14">
      <c r="A11" s="115">
        <v>2016</v>
      </c>
      <c r="B11" s="116">
        <v>65653</v>
      </c>
      <c r="C11" s="115">
        <v>785</v>
      </c>
      <c r="D11" s="116">
        <v>8181</v>
      </c>
      <c r="E11" s="116">
        <v>17868</v>
      </c>
      <c r="F11" s="116">
        <v>3368</v>
      </c>
      <c r="G11" s="116">
        <v>2298</v>
      </c>
      <c r="H11" s="116">
        <v>3532</v>
      </c>
      <c r="I11" s="116">
        <v>2814</v>
      </c>
      <c r="J11" s="116">
        <v>19417</v>
      </c>
      <c r="K11" s="116">
        <v>7390</v>
      </c>
      <c r="L11" s="20"/>
    </row>
    <row r="12" spans="1:14">
      <c r="A12" s="115">
        <v>2017</v>
      </c>
      <c r="B12" s="116">
        <v>67280</v>
      </c>
      <c r="C12" s="115">
        <v>812</v>
      </c>
      <c r="D12" s="116">
        <v>8343</v>
      </c>
      <c r="E12" s="116">
        <v>18205</v>
      </c>
      <c r="F12" s="116">
        <v>3437</v>
      </c>
      <c r="G12" s="116">
        <v>2345</v>
      </c>
      <c r="H12" s="116">
        <v>3642</v>
      </c>
      <c r="I12" s="116">
        <v>2791</v>
      </c>
      <c r="J12" s="116">
        <v>19974</v>
      </c>
      <c r="K12" s="116">
        <v>7640</v>
      </c>
      <c r="L12" s="20"/>
    </row>
    <row r="13" spans="1:14">
      <c r="A13" s="115">
        <v>2018</v>
      </c>
      <c r="B13" s="116">
        <v>68585</v>
      </c>
      <c r="C13" s="115">
        <v>863</v>
      </c>
      <c r="D13" s="116">
        <v>8956</v>
      </c>
      <c r="E13" s="116">
        <v>18356</v>
      </c>
      <c r="F13" s="116">
        <v>3496</v>
      </c>
      <c r="G13" s="116">
        <v>2379</v>
      </c>
      <c r="H13" s="116">
        <v>3694</v>
      </c>
      <c r="I13" s="116">
        <v>2815</v>
      </c>
      <c r="J13" s="116">
        <v>20117</v>
      </c>
      <c r="K13" s="116">
        <v>7815</v>
      </c>
      <c r="L13" s="20"/>
    </row>
    <row r="14" spans="1:14">
      <c r="A14" s="115">
        <v>2019</v>
      </c>
      <c r="B14" s="116">
        <v>71360</v>
      </c>
      <c r="C14" s="115">
        <v>913</v>
      </c>
      <c r="D14" s="116">
        <v>9540</v>
      </c>
      <c r="E14" s="116">
        <v>19057</v>
      </c>
      <c r="F14" s="116">
        <v>3583</v>
      </c>
      <c r="G14" s="116">
        <v>2500</v>
      </c>
      <c r="H14" s="116">
        <v>3902</v>
      </c>
      <c r="I14" s="116">
        <v>2967</v>
      </c>
      <c r="J14" s="116">
        <v>20751</v>
      </c>
      <c r="K14" s="116">
        <v>8142</v>
      </c>
      <c r="L14" s="116">
        <v>5</v>
      </c>
    </row>
    <row r="15" spans="1:14">
      <c r="A15" s="115">
        <v>2020</v>
      </c>
      <c r="B15" s="116">
        <v>71883</v>
      </c>
      <c r="C15" s="115">
        <v>937</v>
      </c>
      <c r="D15" s="116">
        <v>9906</v>
      </c>
      <c r="E15" s="116">
        <v>18973</v>
      </c>
      <c r="F15" s="116">
        <v>3605</v>
      </c>
      <c r="G15" s="116">
        <v>2511</v>
      </c>
      <c r="H15" s="116">
        <v>3921</v>
      </c>
      <c r="I15" s="116">
        <v>2998</v>
      </c>
      <c r="J15" s="116">
        <v>20863</v>
      </c>
      <c r="K15" s="116">
        <v>8164</v>
      </c>
      <c r="L15" s="116">
        <v>5</v>
      </c>
    </row>
    <row r="16" spans="1:14">
      <c r="A16" s="115">
        <v>2021</v>
      </c>
      <c r="B16" s="116">
        <v>71430</v>
      </c>
      <c r="C16" s="115">
        <v>989</v>
      </c>
      <c r="D16" s="116">
        <v>7844</v>
      </c>
      <c r="E16" s="116">
        <v>19556</v>
      </c>
      <c r="F16" s="116">
        <v>3627</v>
      </c>
      <c r="G16" s="116">
        <v>2656</v>
      </c>
      <c r="H16" s="116">
        <v>4023</v>
      </c>
      <c r="I16" s="116">
        <v>3131</v>
      </c>
      <c r="J16" s="116">
        <v>21337</v>
      </c>
      <c r="K16" s="116">
        <v>8261</v>
      </c>
      <c r="L16" s="116">
        <v>6</v>
      </c>
    </row>
    <row r="17" spans="1:12">
      <c r="A17" s="115">
        <v>2022</v>
      </c>
      <c r="B17" s="115">
        <v>71587</v>
      </c>
      <c r="C17" s="115">
        <v>1035</v>
      </c>
      <c r="D17" s="115">
        <v>7866</v>
      </c>
      <c r="E17" s="115">
        <v>19305</v>
      </c>
      <c r="F17" s="115">
        <v>3511</v>
      </c>
      <c r="G17" s="115">
        <v>2593</v>
      </c>
      <c r="H17" s="115">
        <v>4117</v>
      </c>
      <c r="I17" s="115">
        <v>3144</v>
      </c>
      <c r="J17" s="115">
        <v>21584</v>
      </c>
      <c r="K17" s="115">
        <v>8333</v>
      </c>
      <c r="L17" s="115">
        <v>6</v>
      </c>
    </row>
    <row r="18" spans="1:12">
      <c r="A18" s="211" t="s">
        <v>38</v>
      </c>
      <c r="B18" s="114"/>
      <c r="C18" s="114"/>
      <c r="D18" s="114"/>
      <c r="E18" s="114"/>
      <c r="F18" s="114"/>
      <c r="G18" s="114"/>
      <c r="H18" s="114"/>
      <c r="I18" s="114"/>
      <c r="J18" s="114"/>
      <c r="K18" s="114"/>
      <c r="L18" s="20"/>
    </row>
    <row r="19" spans="1:12">
      <c r="A19" s="115">
        <v>2012</v>
      </c>
      <c r="B19" s="116">
        <v>13162</v>
      </c>
      <c r="C19" s="115">
        <v>24</v>
      </c>
      <c r="D19" s="115">
        <v>857</v>
      </c>
      <c r="E19" s="116">
        <v>3376</v>
      </c>
      <c r="F19" s="115">
        <v>763</v>
      </c>
      <c r="G19" s="115">
        <v>418</v>
      </c>
      <c r="H19" s="116">
        <v>1040</v>
      </c>
      <c r="I19" s="115">
        <v>608</v>
      </c>
      <c r="J19" s="116">
        <v>4589</v>
      </c>
      <c r="K19" s="116">
        <v>1487</v>
      </c>
      <c r="L19" s="20"/>
    </row>
    <row r="20" spans="1:12">
      <c r="A20" s="115">
        <v>2013</v>
      </c>
      <c r="B20" s="116">
        <v>13602</v>
      </c>
      <c r="C20" s="115">
        <v>25</v>
      </c>
      <c r="D20" s="115">
        <v>843</v>
      </c>
      <c r="E20" s="116">
        <v>3438</v>
      </c>
      <c r="F20" s="115">
        <v>769</v>
      </c>
      <c r="G20" s="115">
        <v>414</v>
      </c>
      <c r="H20" s="116">
        <v>1075</v>
      </c>
      <c r="I20" s="115">
        <v>615</v>
      </c>
      <c r="J20" s="116">
        <v>4910</v>
      </c>
      <c r="K20" s="116">
        <v>1513</v>
      </c>
      <c r="L20" s="20"/>
    </row>
    <row r="21" spans="1:12">
      <c r="A21" s="115">
        <v>2014</v>
      </c>
      <c r="B21" s="116">
        <v>12926</v>
      </c>
      <c r="C21" s="115">
        <v>26</v>
      </c>
      <c r="D21" s="115">
        <v>881</v>
      </c>
      <c r="E21" s="116">
        <v>3207</v>
      </c>
      <c r="F21" s="115">
        <v>725</v>
      </c>
      <c r="G21" s="115">
        <v>396</v>
      </c>
      <c r="H21" s="116">
        <v>1020</v>
      </c>
      <c r="I21" s="115">
        <v>565</v>
      </c>
      <c r="J21" s="116">
        <v>4648</v>
      </c>
      <c r="K21" s="116">
        <v>1458</v>
      </c>
      <c r="L21" s="20"/>
    </row>
    <row r="22" spans="1:12">
      <c r="A22" s="115">
        <v>2015</v>
      </c>
      <c r="B22" s="116">
        <v>13191</v>
      </c>
      <c r="C22" s="115">
        <v>28</v>
      </c>
      <c r="D22" s="115">
        <v>906</v>
      </c>
      <c r="E22" s="116">
        <v>3201</v>
      </c>
      <c r="F22" s="115">
        <v>726</v>
      </c>
      <c r="G22" s="115">
        <v>402</v>
      </c>
      <c r="H22" s="116">
        <v>1039</v>
      </c>
      <c r="I22" s="115">
        <v>548</v>
      </c>
      <c r="J22" s="116">
        <v>4804</v>
      </c>
      <c r="K22" s="116">
        <v>1537</v>
      </c>
      <c r="L22" s="20"/>
    </row>
    <row r="23" spans="1:12">
      <c r="A23" s="115">
        <v>2016</v>
      </c>
      <c r="B23" s="116">
        <v>12978</v>
      </c>
      <c r="C23" s="115">
        <v>23</v>
      </c>
      <c r="D23" s="115">
        <v>894</v>
      </c>
      <c r="E23" s="116">
        <v>3121</v>
      </c>
      <c r="F23" s="115">
        <v>707</v>
      </c>
      <c r="G23" s="115">
        <v>399</v>
      </c>
      <c r="H23" s="116">
        <v>1038</v>
      </c>
      <c r="I23" s="115">
        <v>536</v>
      </c>
      <c r="J23" s="116">
        <v>4720</v>
      </c>
      <c r="K23" s="116">
        <v>1540</v>
      </c>
      <c r="L23" s="20"/>
    </row>
    <row r="24" spans="1:12">
      <c r="A24" s="115">
        <v>2017</v>
      </c>
      <c r="B24" s="116">
        <v>13218</v>
      </c>
      <c r="C24" s="115">
        <v>28</v>
      </c>
      <c r="D24" s="116">
        <v>887</v>
      </c>
      <c r="E24" s="116">
        <v>3142</v>
      </c>
      <c r="F24" s="116">
        <v>749</v>
      </c>
      <c r="G24" s="116">
        <v>422</v>
      </c>
      <c r="H24" s="116">
        <v>1086</v>
      </c>
      <c r="I24" s="116">
        <v>551</v>
      </c>
      <c r="J24" s="116">
        <v>4730</v>
      </c>
      <c r="K24" s="116">
        <v>1597</v>
      </c>
      <c r="L24" s="20"/>
    </row>
    <row r="25" spans="1:12">
      <c r="A25" s="115">
        <v>2018</v>
      </c>
      <c r="B25" s="116">
        <v>13149</v>
      </c>
      <c r="C25" s="115">
        <v>30</v>
      </c>
      <c r="D25" s="116">
        <v>923</v>
      </c>
      <c r="E25" s="116">
        <v>3125</v>
      </c>
      <c r="F25" s="116">
        <v>751</v>
      </c>
      <c r="G25" s="116">
        <v>419</v>
      </c>
      <c r="H25" s="116">
        <v>1090</v>
      </c>
      <c r="I25" s="116">
        <v>550</v>
      </c>
      <c r="J25" s="116">
        <v>4630</v>
      </c>
      <c r="K25" s="116">
        <v>1606</v>
      </c>
      <c r="L25" s="20"/>
    </row>
    <row r="26" spans="1:12">
      <c r="A26" s="115">
        <v>2019</v>
      </c>
      <c r="B26" s="116">
        <v>13884</v>
      </c>
      <c r="C26" s="115">
        <v>28</v>
      </c>
      <c r="D26" s="116">
        <v>1052</v>
      </c>
      <c r="E26" s="116">
        <v>3306</v>
      </c>
      <c r="F26" s="116">
        <v>775</v>
      </c>
      <c r="G26" s="116">
        <v>454</v>
      </c>
      <c r="H26" s="116">
        <v>1181</v>
      </c>
      <c r="I26" s="116">
        <v>622</v>
      </c>
      <c r="J26" s="116">
        <v>4787</v>
      </c>
      <c r="K26" s="116">
        <v>1679</v>
      </c>
      <c r="L26" s="20"/>
    </row>
    <row r="27" spans="1:12">
      <c r="A27" s="115">
        <v>2020</v>
      </c>
      <c r="B27" s="116">
        <v>13673</v>
      </c>
      <c r="C27" s="115">
        <v>23</v>
      </c>
      <c r="D27" s="116">
        <v>1062</v>
      </c>
      <c r="E27" s="116">
        <v>3247</v>
      </c>
      <c r="F27" s="116">
        <v>777</v>
      </c>
      <c r="G27" s="116">
        <v>469</v>
      </c>
      <c r="H27" s="116">
        <v>1174</v>
      </c>
      <c r="I27" s="116">
        <v>619</v>
      </c>
      <c r="J27" s="116">
        <v>4647</v>
      </c>
      <c r="K27" s="116">
        <v>1655</v>
      </c>
      <c r="L27" s="20"/>
    </row>
    <row r="28" spans="1:12">
      <c r="A28" s="115">
        <v>2021</v>
      </c>
      <c r="B28" s="116">
        <v>13997</v>
      </c>
      <c r="C28" s="115">
        <v>32</v>
      </c>
      <c r="D28" s="115">
        <v>999</v>
      </c>
      <c r="E28" s="116">
        <v>3398</v>
      </c>
      <c r="F28" s="115">
        <v>809</v>
      </c>
      <c r="G28" s="115">
        <v>508</v>
      </c>
      <c r="H28" s="116">
        <v>1234</v>
      </c>
      <c r="I28" s="115">
        <v>640</v>
      </c>
      <c r="J28" s="116">
        <v>4685</v>
      </c>
      <c r="K28" s="116">
        <v>1692</v>
      </c>
      <c r="L28" s="20"/>
    </row>
    <row r="29" spans="1:12">
      <c r="A29" s="115">
        <v>2022</v>
      </c>
      <c r="B29" s="115">
        <v>13606</v>
      </c>
      <c r="C29" s="115">
        <v>33</v>
      </c>
      <c r="D29" s="115">
        <v>936</v>
      </c>
      <c r="E29" s="115">
        <v>3314</v>
      </c>
      <c r="F29" s="115">
        <v>769</v>
      </c>
      <c r="G29" s="115">
        <v>486</v>
      </c>
      <c r="H29" s="115">
        <v>1242</v>
      </c>
      <c r="I29" s="115">
        <v>618</v>
      </c>
      <c r="J29" s="115">
        <v>4502</v>
      </c>
      <c r="K29" s="115">
        <v>1680</v>
      </c>
      <c r="L29" s="115"/>
    </row>
    <row r="30" spans="1:12">
      <c r="A30" s="211" t="s">
        <v>39</v>
      </c>
      <c r="B30" s="114"/>
      <c r="C30" s="114"/>
      <c r="D30" s="114"/>
      <c r="E30" s="114"/>
      <c r="F30" s="114"/>
      <c r="G30" s="114"/>
      <c r="H30" s="114"/>
      <c r="I30" s="114"/>
      <c r="J30" s="114"/>
      <c r="K30" s="114"/>
      <c r="L30" s="20"/>
    </row>
    <row r="31" spans="1:12">
      <c r="A31" s="115">
        <v>2012</v>
      </c>
      <c r="B31" s="116">
        <v>3879</v>
      </c>
      <c r="C31" s="115">
        <v>15</v>
      </c>
      <c r="D31" s="115">
        <v>459</v>
      </c>
      <c r="E31" s="116">
        <v>1378</v>
      </c>
      <c r="F31" s="115">
        <v>222</v>
      </c>
      <c r="G31" s="115">
        <v>173</v>
      </c>
      <c r="H31" s="115">
        <v>162</v>
      </c>
      <c r="I31" s="115">
        <v>168</v>
      </c>
      <c r="J31" s="115">
        <v>910</v>
      </c>
      <c r="K31" s="115">
        <v>392</v>
      </c>
      <c r="L31" s="20"/>
    </row>
    <row r="32" spans="1:12">
      <c r="A32" s="115">
        <v>2013</v>
      </c>
      <c r="B32" s="116">
        <v>3898</v>
      </c>
      <c r="C32" s="115">
        <v>17</v>
      </c>
      <c r="D32" s="115">
        <v>465</v>
      </c>
      <c r="E32" s="116">
        <v>1379</v>
      </c>
      <c r="F32" s="115">
        <v>217</v>
      </c>
      <c r="G32" s="115">
        <v>167</v>
      </c>
      <c r="H32" s="115">
        <v>177</v>
      </c>
      <c r="I32" s="115">
        <v>163</v>
      </c>
      <c r="J32" s="115">
        <v>914</v>
      </c>
      <c r="K32" s="115">
        <v>399</v>
      </c>
      <c r="L32" s="20"/>
    </row>
    <row r="33" spans="1:12">
      <c r="A33" s="115">
        <v>2014</v>
      </c>
      <c r="B33" s="116">
        <v>3809</v>
      </c>
      <c r="C33" s="115">
        <v>17</v>
      </c>
      <c r="D33" s="115">
        <v>483</v>
      </c>
      <c r="E33" s="116">
        <v>1302</v>
      </c>
      <c r="F33" s="115">
        <v>203</v>
      </c>
      <c r="G33" s="115">
        <v>165</v>
      </c>
      <c r="H33" s="115">
        <v>174</v>
      </c>
      <c r="I33" s="115">
        <v>151</v>
      </c>
      <c r="J33" s="115">
        <v>916</v>
      </c>
      <c r="K33" s="115">
        <v>398</v>
      </c>
      <c r="L33" s="20"/>
    </row>
    <row r="34" spans="1:12">
      <c r="A34" s="115">
        <v>2015</v>
      </c>
      <c r="B34" s="116">
        <v>3865</v>
      </c>
      <c r="C34" s="115">
        <v>18</v>
      </c>
      <c r="D34" s="115">
        <v>484</v>
      </c>
      <c r="E34" s="116">
        <v>1289</v>
      </c>
      <c r="F34" s="115">
        <v>210</v>
      </c>
      <c r="G34" s="115">
        <v>171</v>
      </c>
      <c r="H34" s="115">
        <v>167</v>
      </c>
      <c r="I34" s="115">
        <v>160</v>
      </c>
      <c r="J34" s="115">
        <v>951</v>
      </c>
      <c r="K34" s="115">
        <v>415</v>
      </c>
      <c r="L34" s="20"/>
    </row>
    <row r="35" spans="1:12">
      <c r="A35" s="115">
        <v>2016</v>
      </c>
      <c r="B35" s="116">
        <v>3918</v>
      </c>
      <c r="C35" s="115">
        <v>15</v>
      </c>
      <c r="D35" s="115">
        <v>494</v>
      </c>
      <c r="E35" s="116">
        <v>1277</v>
      </c>
      <c r="F35" s="115">
        <v>213</v>
      </c>
      <c r="G35" s="115">
        <v>169</v>
      </c>
      <c r="H35" s="115">
        <v>173</v>
      </c>
      <c r="I35" s="115">
        <v>152</v>
      </c>
      <c r="J35" s="115">
        <v>985</v>
      </c>
      <c r="K35" s="115">
        <v>440</v>
      </c>
      <c r="L35" s="20"/>
    </row>
    <row r="36" spans="1:12">
      <c r="A36" s="115">
        <v>2017</v>
      </c>
      <c r="B36" s="116">
        <v>3985</v>
      </c>
      <c r="C36" s="115">
        <v>15</v>
      </c>
      <c r="D36" s="115">
        <v>473</v>
      </c>
      <c r="E36" s="116">
        <v>1305</v>
      </c>
      <c r="F36" s="115">
        <v>224</v>
      </c>
      <c r="G36" s="115">
        <v>179</v>
      </c>
      <c r="H36" s="115">
        <v>180</v>
      </c>
      <c r="I36" s="115">
        <v>150</v>
      </c>
      <c r="J36" s="115">
        <v>1015</v>
      </c>
      <c r="K36" s="115">
        <v>435</v>
      </c>
      <c r="L36" s="20"/>
    </row>
    <row r="37" spans="1:12">
      <c r="A37" s="115">
        <v>2018</v>
      </c>
      <c r="B37" s="116">
        <v>4025</v>
      </c>
      <c r="C37" s="115">
        <v>13</v>
      </c>
      <c r="D37" s="115">
        <v>490</v>
      </c>
      <c r="E37" s="116">
        <v>1336</v>
      </c>
      <c r="F37" s="115">
        <v>227</v>
      </c>
      <c r="G37" s="115">
        <v>177</v>
      </c>
      <c r="H37" s="115">
        <v>181</v>
      </c>
      <c r="I37" s="115">
        <v>150</v>
      </c>
      <c r="J37" s="116">
        <v>1022</v>
      </c>
      <c r="K37" s="115">
        <v>420</v>
      </c>
      <c r="L37" s="20"/>
    </row>
    <row r="38" spans="1:12">
      <c r="A38" s="115">
        <v>2019</v>
      </c>
      <c r="B38" s="116">
        <v>4305</v>
      </c>
      <c r="C38" s="115">
        <v>19</v>
      </c>
      <c r="D38" s="115">
        <v>553</v>
      </c>
      <c r="E38" s="116">
        <v>1458</v>
      </c>
      <c r="F38" s="115">
        <v>239</v>
      </c>
      <c r="G38" s="115">
        <v>195</v>
      </c>
      <c r="H38" s="115">
        <v>186</v>
      </c>
      <c r="I38" s="115">
        <v>161</v>
      </c>
      <c r="J38" s="116">
        <v>1052</v>
      </c>
      <c r="K38" s="115">
        <v>442</v>
      </c>
      <c r="L38" s="20"/>
    </row>
    <row r="39" spans="1:12">
      <c r="A39" s="115">
        <v>2020</v>
      </c>
      <c r="B39" s="116">
        <v>4371</v>
      </c>
      <c r="C39" s="115">
        <v>19</v>
      </c>
      <c r="D39" s="115">
        <v>564</v>
      </c>
      <c r="E39" s="116">
        <v>1433</v>
      </c>
      <c r="F39" s="115">
        <v>248</v>
      </c>
      <c r="G39" s="115">
        <v>206</v>
      </c>
      <c r="H39" s="115">
        <v>193</v>
      </c>
      <c r="I39" s="115">
        <v>167</v>
      </c>
      <c r="J39" s="116">
        <v>1097</v>
      </c>
      <c r="K39" s="115">
        <v>444</v>
      </c>
      <c r="L39" s="20"/>
    </row>
    <row r="40" spans="1:12">
      <c r="A40" s="115">
        <v>2021</v>
      </c>
      <c r="B40" s="116">
        <v>4424</v>
      </c>
      <c r="C40" s="115">
        <v>18</v>
      </c>
      <c r="D40" s="115">
        <v>506</v>
      </c>
      <c r="E40" s="116">
        <v>1484</v>
      </c>
      <c r="F40" s="115">
        <v>255</v>
      </c>
      <c r="G40" s="115">
        <v>207</v>
      </c>
      <c r="H40" s="115">
        <v>198</v>
      </c>
      <c r="I40" s="115">
        <v>177</v>
      </c>
      <c r="J40" s="116">
        <v>1122</v>
      </c>
      <c r="K40" s="115">
        <v>457</v>
      </c>
      <c r="L40" s="20"/>
    </row>
    <row r="41" spans="1:12">
      <c r="A41" s="115">
        <v>2022</v>
      </c>
      <c r="B41" s="115">
        <v>4323</v>
      </c>
      <c r="C41" s="115">
        <v>12</v>
      </c>
      <c r="D41" s="115">
        <v>499</v>
      </c>
      <c r="E41" s="115">
        <v>1379</v>
      </c>
      <c r="F41" s="115">
        <v>242</v>
      </c>
      <c r="G41" s="115">
        <v>208</v>
      </c>
      <c r="H41" s="115">
        <v>192</v>
      </c>
      <c r="I41" s="115">
        <v>182</v>
      </c>
      <c r="J41" s="115">
        <v>1143</v>
      </c>
      <c r="K41" s="115">
        <v>456</v>
      </c>
      <c r="L41" s="115"/>
    </row>
    <row r="42" spans="1:12">
      <c r="A42" s="211" t="s">
        <v>40</v>
      </c>
      <c r="B42" s="114"/>
      <c r="C42" s="114"/>
      <c r="D42" s="114"/>
      <c r="E42" s="114"/>
      <c r="F42" s="114"/>
      <c r="G42" s="114"/>
      <c r="H42" s="114"/>
      <c r="I42" s="114"/>
      <c r="J42" s="114"/>
      <c r="K42" s="114"/>
      <c r="L42" s="20"/>
    </row>
    <row r="43" spans="1:12">
      <c r="A43" s="115">
        <v>2012</v>
      </c>
      <c r="B43" s="116">
        <v>17972</v>
      </c>
      <c r="C43" s="115">
        <v>196</v>
      </c>
      <c r="D43" s="116">
        <v>1684</v>
      </c>
      <c r="E43" s="116">
        <v>5526</v>
      </c>
      <c r="F43" s="115">
        <v>792</v>
      </c>
      <c r="G43" s="115">
        <v>729</v>
      </c>
      <c r="H43" s="115">
        <v>980</v>
      </c>
      <c r="I43" s="115">
        <v>842</v>
      </c>
      <c r="J43" s="116">
        <v>5316</v>
      </c>
      <c r="K43" s="116">
        <v>1907</v>
      </c>
      <c r="L43" s="20"/>
    </row>
    <row r="44" spans="1:12">
      <c r="A44" s="115">
        <v>2013</v>
      </c>
      <c r="B44" s="116">
        <v>18210</v>
      </c>
      <c r="C44" s="115">
        <v>194</v>
      </c>
      <c r="D44" s="116">
        <v>1723</v>
      </c>
      <c r="E44" s="116">
        <v>5503</v>
      </c>
      <c r="F44" s="115">
        <v>783</v>
      </c>
      <c r="G44" s="115">
        <v>726</v>
      </c>
      <c r="H44" s="116">
        <v>1021</v>
      </c>
      <c r="I44" s="115">
        <v>826</v>
      </c>
      <c r="J44" s="116">
        <v>5445</v>
      </c>
      <c r="K44" s="116">
        <v>1989</v>
      </c>
      <c r="L44" s="20"/>
    </row>
    <row r="45" spans="1:12">
      <c r="A45" s="115">
        <v>2014</v>
      </c>
      <c r="B45" s="116">
        <v>17671</v>
      </c>
      <c r="C45" s="115">
        <v>185</v>
      </c>
      <c r="D45" s="116">
        <v>1786</v>
      </c>
      <c r="E45" s="116">
        <v>5279</v>
      </c>
      <c r="F45" s="115">
        <v>753</v>
      </c>
      <c r="G45" s="115">
        <v>701</v>
      </c>
      <c r="H45" s="115">
        <v>994</v>
      </c>
      <c r="I45" s="115">
        <v>798</v>
      </c>
      <c r="J45" s="116">
        <v>5301</v>
      </c>
      <c r="K45" s="116">
        <v>1874</v>
      </c>
      <c r="L45" s="20"/>
    </row>
    <row r="46" spans="1:12">
      <c r="A46" s="115">
        <v>2015</v>
      </c>
      <c r="B46" s="116">
        <v>18201</v>
      </c>
      <c r="C46" s="115">
        <v>182</v>
      </c>
      <c r="D46" s="116">
        <v>1846</v>
      </c>
      <c r="E46" s="116">
        <v>5293</v>
      </c>
      <c r="F46" s="115">
        <v>768</v>
      </c>
      <c r="G46" s="115">
        <v>694</v>
      </c>
      <c r="H46" s="116">
        <v>1042</v>
      </c>
      <c r="I46" s="115">
        <v>810</v>
      </c>
      <c r="J46" s="116">
        <v>5590</v>
      </c>
      <c r="K46" s="116">
        <v>1976</v>
      </c>
      <c r="L46" s="20"/>
    </row>
    <row r="47" spans="1:12">
      <c r="A47" s="115">
        <v>2016</v>
      </c>
      <c r="B47" s="116">
        <v>18442</v>
      </c>
      <c r="C47" s="115">
        <v>178</v>
      </c>
      <c r="D47" s="116">
        <v>1894</v>
      </c>
      <c r="E47" s="116">
        <v>5306</v>
      </c>
      <c r="F47" s="115">
        <v>792</v>
      </c>
      <c r="G47" s="115">
        <v>697</v>
      </c>
      <c r="H47" s="116">
        <v>1056</v>
      </c>
      <c r="I47" s="115">
        <v>820</v>
      </c>
      <c r="J47" s="116">
        <v>5687</v>
      </c>
      <c r="K47" s="116">
        <v>2012</v>
      </c>
      <c r="L47" s="20"/>
    </row>
    <row r="48" spans="1:12">
      <c r="A48" s="115">
        <v>2017</v>
      </c>
      <c r="B48" s="116">
        <v>18786</v>
      </c>
      <c r="C48" s="115">
        <v>183</v>
      </c>
      <c r="D48" s="116">
        <v>1933</v>
      </c>
      <c r="E48" s="116">
        <v>5378</v>
      </c>
      <c r="F48" s="115">
        <v>785</v>
      </c>
      <c r="G48" s="115">
        <v>706</v>
      </c>
      <c r="H48" s="116">
        <v>1072</v>
      </c>
      <c r="I48" s="115">
        <v>802</v>
      </c>
      <c r="J48" s="116">
        <v>5836</v>
      </c>
      <c r="K48" s="116">
        <v>2070</v>
      </c>
      <c r="L48" s="20"/>
    </row>
    <row r="49" spans="1:12">
      <c r="A49" s="115">
        <v>2018</v>
      </c>
      <c r="B49" s="116">
        <v>19203</v>
      </c>
      <c r="C49" s="115">
        <v>185</v>
      </c>
      <c r="D49" s="116">
        <v>2045</v>
      </c>
      <c r="E49" s="116">
        <v>5453</v>
      </c>
      <c r="F49" s="115">
        <v>806</v>
      </c>
      <c r="G49" s="115">
        <v>737</v>
      </c>
      <c r="H49" s="116">
        <v>1104</v>
      </c>
      <c r="I49" s="115">
        <v>811</v>
      </c>
      <c r="J49" s="116">
        <v>5905</v>
      </c>
      <c r="K49" s="116">
        <v>2136</v>
      </c>
      <c r="L49" s="20"/>
    </row>
    <row r="50" spans="1:12">
      <c r="A50" s="115">
        <v>2019</v>
      </c>
      <c r="B50" s="116">
        <v>19969</v>
      </c>
      <c r="C50" s="115">
        <v>197</v>
      </c>
      <c r="D50" s="116">
        <v>2170</v>
      </c>
      <c r="E50" s="116">
        <v>5598</v>
      </c>
      <c r="F50" s="115">
        <v>849</v>
      </c>
      <c r="G50" s="115">
        <v>778</v>
      </c>
      <c r="H50" s="116">
        <v>1147</v>
      </c>
      <c r="I50" s="115">
        <v>843</v>
      </c>
      <c r="J50" s="116">
        <v>6142</v>
      </c>
      <c r="K50" s="116">
        <v>2243</v>
      </c>
      <c r="L50" s="116">
        <v>2</v>
      </c>
    </row>
    <row r="51" spans="1:12">
      <c r="A51" s="115">
        <v>2020</v>
      </c>
      <c r="B51" s="116">
        <v>20102</v>
      </c>
      <c r="C51" s="115">
        <v>195</v>
      </c>
      <c r="D51" s="116">
        <v>2219</v>
      </c>
      <c r="E51" s="116">
        <v>5589</v>
      </c>
      <c r="F51" s="115">
        <v>872</v>
      </c>
      <c r="G51" s="115">
        <v>770</v>
      </c>
      <c r="H51" s="116">
        <v>1162</v>
      </c>
      <c r="I51" s="115">
        <v>852</v>
      </c>
      <c r="J51" s="116">
        <v>6181</v>
      </c>
      <c r="K51" s="116">
        <v>2260</v>
      </c>
      <c r="L51" s="116">
        <v>2</v>
      </c>
    </row>
    <row r="52" spans="1:12">
      <c r="A52" s="115">
        <v>2021</v>
      </c>
      <c r="B52" s="116">
        <v>20201</v>
      </c>
      <c r="C52" s="115">
        <v>204</v>
      </c>
      <c r="D52" s="116">
        <v>1860</v>
      </c>
      <c r="E52" s="116">
        <v>5756</v>
      </c>
      <c r="F52" s="115">
        <v>869</v>
      </c>
      <c r="G52" s="115">
        <v>804</v>
      </c>
      <c r="H52" s="116">
        <v>1186</v>
      </c>
      <c r="I52" s="115">
        <v>888</v>
      </c>
      <c r="J52" s="116">
        <v>6339</v>
      </c>
      <c r="K52" s="116">
        <v>2293</v>
      </c>
      <c r="L52" s="116">
        <v>2</v>
      </c>
    </row>
    <row r="53" spans="1:12">
      <c r="A53" s="115">
        <v>2022</v>
      </c>
      <c r="B53" s="115">
        <v>20300</v>
      </c>
      <c r="C53" s="115">
        <v>216</v>
      </c>
      <c r="D53" s="115">
        <v>1851</v>
      </c>
      <c r="E53" s="115">
        <v>5730</v>
      </c>
      <c r="F53" s="115">
        <v>826</v>
      </c>
      <c r="G53" s="115">
        <v>792</v>
      </c>
      <c r="H53" s="115">
        <v>1223</v>
      </c>
      <c r="I53" s="115">
        <v>899</v>
      </c>
      <c r="J53" s="115">
        <v>6419</v>
      </c>
      <c r="K53" s="115">
        <v>2322</v>
      </c>
      <c r="L53" s="115">
        <v>2</v>
      </c>
    </row>
    <row r="54" spans="1:12">
      <c r="A54" s="211" t="s">
        <v>41</v>
      </c>
      <c r="B54" s="114"/>
      <c r="C54" s="114"/>
      <c r="D54" s="114"/>
      <c r="E54" s="114"/>
      <c r="F54" s="114"/>
      <c r="G54" s="114"/>
      <c r="H54" s="114"/>
      <c r="I54" s="114"/>
      <c r="J54" s="114"/>
      <c r="K54" s="114"/>
      <c r="L54" s="20"/>
    </row>
    <row r="55" spans="1:12">
      <c r="A55" s="115">
        <v>2012</v>
      </c>
      <c r="B55" s="116">
        <v>6822</v>
      </c>
      <c r="C55" s="115">
        <v>130</v>
      </c>
      <c r="D55" s="115">
        <v>882</v>
      </c>
      <c r="E55" s="116">
        <v>1926</v>
      </c>
      <c r="F55" s="115">
        <v>530</v>
      </c>
      <c r="G55" s="115">
        <v>186</v>
      </c>
      <c r="H55" s="115">
        <v>327</v>
      </c>
      <c r="I55" s="115">
        <v>316</v>
      </c>
      <c r="J55" s="116">
        <v>1770</v>
      </c>
      <c r="K55" s="115">
        <v>755</v>
      </c>
      <c r="L55" s="20"/>
    </row>
    <row r="56" spans="1:12">
      <c r="A56" s="115">
        <v>2013</v>
      </c>
      <c r="B56" s="116">
        <v>6855</v>
      </c>
      <c r="C56" s="115">
        <v>131</v>
      </c>
      <c r="D56" s="115">
        <v>917</v>
      </c>
      <c r="E56" s="116">
        <v>1931</v>
      </c>
      <c r="F56" s="115">
        <v>533</v>
      </c>
      <c r="G56" s="115">
        <v>179</v>
      </c>
      <c r="H56" s="115">
        <v>315</v>
      </c>
      <c r="I56" s="115">
        <v>306</v>
      </c>
      <c r="J56" s="116">
        <v>1773</v>
      </c>
      <c r="K56" s="115">
        <v>770</v>
      </c>
      <c r="L56" s="20"/>
    </row>
    <row r="57" spans="1:12">
      <c r="A57" s="115">
        <v>2014</v>
      </c>
      <c r="B57" s="116">
        <v>6520</v>
      </c>
      <c r="C57" s="115">
        <v>132</v>
      </c>
      <c r="D57" s="115">
        <v>925</v>
      </c>
      <c r="E57" s="116">
        <v>1800</v>
      </c>
      <c r="F57" s="115">
        <v>499</v>
      </c>
      <c r="G57" s="115">
        <v>181</v>
      </c>
      <c r="H57" s="115">
        <v>320</v>
      </c>
      <c r="I57" s="115">
        <v>281</v>
      </c>
      <c r="J57" s="116">
        <v>1698</v>
      </c>
      <c r="K57" s="115">
        <v>684</v>
      </c>
      <c r="L57" s="20"/>
    </row>
    <row r="58" spans="1:12">
      <c r="A58" s="115">
        <v>2015</v>
      </c>
      <c r="B58" s="116">
        <v>6667</v>
      </c>
      <c r="C58" s="115">
        <v>134</v>
      </c>
      <c r="D58" s="115">
        <v>910</v>
      </c>
      <c r="E58" s="116">
        <v>1817</v>
      </c>
      <c r="F58" s="115">
        <v>503</v>
      </c>
      <c r="G58" s="115">
        <v>187</v>
      </c>
      <c r="H58" s="115">
        <v>320</v>
      </c>
      <c r="I58" s="115">
        <v>280</v>
      </c>
      <c r="J58" s="116">
        <v>1786</v>
      </c>
      <c r="K58" s="115">
        <v>730</v>
      </c>
      <c r="L58" s="20"/>
    </row>
    <row r="59" spans="1:12">
      <c r="A59" s="115">
        <v>2016</v>
      </c>
      <c r="B59" s="116">
        <v>6794</v>
      </c>
      <c r="C59" s="115">
        <v>144</v>
      </c>
      <c r="D59" s="115">
        <v>910</v>
      </c>
      <c r="E59" s="116">
        <v>1834</v>
      </c>
      <c r="F59" s="115">
        <v>501</v>
      </c>
      <c r="G59" s="115">
        <v>182</v>
      </c>
      <c r="H59" s="115">
        <v>343</v>
      </c>
      <c r="I59" s="115">
        <v>283</v>
      </c>
      <c r="J59" s="116">
        <v>1829</v>
      </c>
      <c r="K59" s="115">
        <v>768</v>
      </c>
      <c r="L59" s="20"/>
    </row>
    <row r="60" spans="1:12">
      <c r="A60" s="115">
        <v>2017</v>
      </c>
      <c r="B60" s="116">
        <v>7039</v>
      </c>
      <c r="C60" s="115">
        <v>140</v>
      </c>
      <c r="D60" s="115">
        <v>948</v>
      </c>
      <c r="E60" s="116">
        <v>1911</v>
      </c>
      <c r="F60" s="115">
        <v>509</v>
      </c>
      <c r="G60" s="115">
        <v>183</v>
      </c>
      <c r="H60" s="115">
        <v>343</v>
      </c>
      <c r="I60" s="115">
        <v>277</v>
      </c>
      <c r="J60" s="116">
        <v>1932</v>
      </c>
      <c r="K60" s="115">
        <v>786</v>
      </c>
      <c r="L60" s="20"/>
    </row>
    <row r="61" spans="1:12">
      <c r="A61" s="115">
        <v>2018</v>
      </c>
      <c r="B61" s="116">
        <v>7345</v>
      </c>
      <c r="C61" s="115">
        <v>165</v>
      </c>
      <c r="D61" s="115">
        <v>1050</v>
      </c>
      <c r="E61" s="116">
        <v>1947</v>
      </c>
      <c r="F61" s="115">
        <v>527</v>
      </c>
      <c r="G61" s="115">
        <v>190</v>
      </c>
      <c r="H61" s="115">
        <v>354</v>
      </c>
      <c r="I61" s="115">
        <v>298</v>
      </c>
      <c r="J61" s="116">
        <v>1989</v>
      </c>
      <c r="K61" s="115">
        <v>812</v>
      </c>
      <c r="L61" s="20"/>
    </row>
    <row r="62" spans="1:12">
      <c r="A62" s="115">
        <v>2019</v>
      </c>
      <c r="B62" s="116">
        <v>7552</v>
      </c>
      <c r="C62" s="115">
        <v>177</v>
      </c>
      <c r="D62" s="115">
        <v>1099</v>
      </c>
      <c r="E62" s="116">
        <v>2004</v>
      </c>
      <c r="F62" s="115">
        <v>522</v>
      </c>
      <c r="G62" s="115">
        <v>196</v>
      </c>
      <c r="H62" s="115">
        <v>360</v>
      </c>
      <c r="I62" s="115">
        <v>308</v>
      </c>
      <c r="J62" s="116">
        <v>2055</v>
      </c>
      <c r="K62" s="115">
        <v>831</v>
      </c>
      <c r="L62" s="20"/>
    </row>
    <row r="63" spans="1:12">
      <c r="A63" s="115">
        <v>2020</v>
      </c>
      <c r="B63" s="116">
        <v>7628</v>
      </c>
      <c r="C63" s="115">
        <v>182</v>
      </c>
      <c r="D63" s="115">
        <v>1152</v>
      </c>
      <c r="E63" s="116">
        <v>2012</v>
      </c>
      <c r="F63" s="115">
        <v>528</v>
      </c>
      <c r="G63" s="115">
        <v>181</v>
      </c>
      <c r="H63" s="115">
        <v>361</v>
      </c>
      <c r="I63" s="115">
        <v>309</v>
      </c>
      <c r="J63" s="116">
        <v>2083</v>
      </c>
      <c r="K63" s="115">
        <v>820</v>
      </c>
      <c r="L63" s="20"/>
    </row>
    <row r="64" spans="1:12">
      <c r="A64" s="115">
        <v>2021</v>
      </c>
      <c r="B64" s="116">
        <v>7458</v>
      </c>
      <c r="C64" s="115">
        <v>184</v>
      </c>
      <c r="D64" s="115">
        <v>828</v>
      </c>
      <c r="E64" s="116">
        <v>2083</v>
      </c>
      <c r="F64" s="115">
        <v>528</v>
      </c>
      <c r="G64" s="115">
        <v>185</v>
      </c>
      <c r="H64" s="115">
        <v>362</v>
      </c>
      <c r="I64" s="115">
        <v>321</v>
      </c>
      <c r="J64" s="116">
        <v>2133</v>
      </c>
      <c r="K64" s="115">
        <v>834</v>
      </c>
      <c r="L64" s="20"/>
    </row>
    <row r="65" spans="1:13">
      <c r="A65" s="115">
        <v>2022</v>
      </c>
      <c r="B65" s="115">
        <v>7583</v>
      </c>
      <c r="C65" s="115">
        <v>192</v>
      </c>
      <c r="D65" s="115">
        <v>865</v>
      </c>
      <c r="E65" s="115">
        <v>2072</v>
      </c>
      <c r="F65" s="115">
        <v>519</v>
      </c>
      <c r="G65" s="115">
        <v>185</v>
      </c>
      <c r="H65" s="115">
        <v>373</v>
      </c>
      <c r="I65" s="115">
        <v>323</v>
      </c>
      <c r="J65" s="115">
        <v>2167</v>
      </c>
      <c r="K65" s="115">
        <v>874</v>
      </c>
      <c r="L65" s="115"/>
    </row>
    <row r="66" spans="1:13">
      <c r="A66" s="261" t="s">
        <v>42</v>
      </c>
      <c r="B66" s="261"/>
      <c r="C66" s="114"/>
      <c r="D66" s="114"/>
      <c r="E66" s="114"/>
      <c r="F66" s="114"/>
      <c r="G66" s="114"/>
      <c r="H66" s="114"/>
      <c r="I66" s="114"/>
      <c r="J66" s="114"/>
      <c r="K66" s="114"/>
      <c r="L66" s="20"/>
    </row>
    <row r="67" spans="1:13">
      <c r="A67" s="115">
        <v>2012</v>
      </c>
      <c r="B67" s="116">
        <v>15317</v>
      </c>
      <c r="C67" s="115">
        <v>239</v>
      </c>
      <c r="D67" s="116">
        <v>2321</v>
      </c>
      <c r="E67" s="116">
        <v>4420</v>
      </c>
      <c r="F67" s="115">
        <v>819</v>
      </c>
      <c r="G67" s="115">
        <v>526</v>
      </c>
      <c r="H67" s="115">
        <v>621</v>
      </c>
      <c r="I67" s="115">
        <v>749</v>
      </c>
      <c r="J67" s="116">
        <v>3860</v>
      </c>
      <c r="K67" s="116">
        <v>1762</v>
      </c>
      <c r="L67" s="20"/>
    </row>
    <row r="68" spans="1:13">
      <c r="A68" s="115">
        <v>2013</v>
      </c>
      <c r="B68" s="116">
        <v>15904</v>
      </c>
      <c r="C68" s="115">
        <v>250</v>
      </c>
      <c r="D68" s="116">
        <v>2560</v>
      </c>
      <c r="E68" s="116">
        <v>4511</v>
      </c>
      <c r="F68" s="115">
        <v>837</v>
      </c>
      <c r="G68" s="115">
        <v>509</v>
      </c>
      <c r="H68" s="115">
        <v>640</v>
      </c>
      <c r="I68" s="115">
        <v>737</v>
      </c>
      <c r="J68" s="116">
        <v>4008</v>
      </c>
      <c r="K68" s="116">
        <v>1852</v>
      </c>
      <c r="L68" s="20"/>
    </row>
    <row r="69" spans="1:13">
      <c r="A69" s="115">
        <v>2014</v>
      </c>
      <c r="B69" s="116">
        <v>15373</v>
      </c>
      <c r="C69" s="115">
        <v>252</v>
      </c>
      <c r="D69" s="116">
        <v>2637</v>
      </c>
      <c r="E69" s="116">
        <v>4257</v>
      </c>
      <c r="F69" s="115">
        <v>806</v>
      </c>
      <c r="G69" s="115">
        <v>491</v>
      </c>
      <c r="H69" s="115">
        <v>611</v>
      </c>
      <c r="I69" s="115">
        <v>679</v>
      </c>
      <c r="J69" s="116">
        <v>3919</v>
      </c>
      <c r="K69" s="116">
        <v>1721</v>
      </c>
      <c r="L69" s="20"/>
    </row>
    <row r="70" spans="1:13">
      <c r="A70" s="115">
        <v>2015</v>
      </c>
      <c r="B70" s="116">
        <v>15669</v>
      </c>
      <c r="C70" s="115">
        <v>265</v>
      </c>
      <c r="D70" s="116">
        <v>2677</v>
      </c>
      <c r="E70" s="116">
        <v>4300</v>
      </c>
      <c r="F70" s="115">
        <v>804</v>
      </c>
      <c r="G70" s="115">
        <v>498</v>
      </c>
      <c r="H70" s="115">
        <v>620</v>
      </c>
      <c r="I70" s="115">
        <v>689</v>
      </c>
      <c r="J70" s="116">
        <v>4046</v>
      </c>
      <c r="K70" s="116">
        <v>1770</v>
      </c>
      <c r="L70" s="20"/>
    </row>
    <row r="71" spans="1:13">
      <c r="A71" s="115">
        <v>2016</v>
      </c>
      <c r="B71" s="116">
        <v>15715</v>
      </c>
      <c r="C71" s="115">
        <v>275</v>
      </c>
      <c r="D71" s="116">
        <v>2685</v>
      </c>
      <c r="E71" s="116">
        <v>4275</v>
      </c>
      <c r="F71" s="115">
        <v>797</v>
      </c>
      <c r="G71" s="115">
        <v>495</v>
      </c>
      <c r="H71" s="115">
        <v>638</v>
      </c>
      <c r="I71" s="115">
        <v>691</v>
      </c>
      <c r="J71" s="116">
        <v>4100</v>
      </c>
      <c r="K71" s="116">
        <v>1759</v>
      </c>
      <c r="L71" s="20"/>
    </row>
    <row r="72" spans="1:13">
      <c r="A72" s="115">
        <v>2017</v>
      </c>
      <c r="B72" s="116">
        <v>16292</v>
      </c>
      <c r="C72" s="115">
        <v>299</v>
      </c>
      <c r="D72" s="116">
        <v>2768</v>
      </c>
      <c r="E72" s="116">
        <v>4391</v>
      </c>
      <c r="F72" s="115">
        <v>818</v>
      </c>
      <c r="G72" s="115">
        <v>483</v>
      </c>
      <c r="H72" s="115">
        <v>673</v>
      </c>
      <c r="I72" s="115">
        <v>682</v>
      </c>
      <c r="J72" s="116">
        <v>4313</v>
      </c>
      <c r="K72" s="116">
        <v>1850</v>
      </c>
      <c r="L72" s="20"/>
    </row>
    <row r="73" spans="1:13">
      <c r="A73" s="115">
        <v>2018</v>
      </c>
      <c r="B73" s="116">
        <v>16691</v>
      </c>
      <c r="C73" s="115">
        <v>316</v>
      </c>
      <c r="D73" s="116">
        <v>2998</v>
      </c>
      <c r="E73" s="116">
        <v>4380</v>
      </c>
      <c r="F73" s="115">
        <v>822</v>
      </c>
      <c r="G73" s="115">
        <v>484</v>
      </c>
      <c r="H73" s="115">
        <v>677</v>
      </c>
      <c r="I73" s="115">
        <v>697</v>
      </c>
      <c r="J73" s="116">
        <v>4402</v>
      </c>
      <c r="K73" s="116">
        <v>1899</v>
      </c>
      <c r="L73" s="20"/>
    </row>
    <row r="74" spans="1:13">
      <c r="A74" s="115">
        <v>2019</v>
      </c>
      <c r="B74" s="116">
        <v>17306</v>
      </c>
      <c r="C74" s="115">
        <v>332</v>
      </c>
      <c r="D74" s="116">
        <v>3131</v>
      </c>
      <c r="E74" s="116">
        <v>4554</v>
      </c>
      <c r="F74" s="115">
        <v>833</v>
      </c>
      <c r="G74" s="115">
        <v>506</v>
      </c>
      <c r="H74" s="115">
        <v>723</v>
      </c>
      <c r="I74" s="115">
        <v>717</v>
      </c>
      <c r="J74" s="116">
        <v>4534</v>
      </c>
      <c r="K74" s="116">
        <v>1974</v>
      </c>
      <c r="L74" s="116">
        <v>2</v>
      </c>
    </row>
    <row r="75" spans="1:13">
      <c r="A75" s="115">
        <v>2020</v>
      </c>
      <c r="B75" s="116">
        <v>17658</v>
      </c>
      <c r="C75" s="115">
        <v>345</v>
      </c>
      <c r="D75" s="116">
        <v>3299</v>
      </c>
      <c r="E75" s="116">
        <v>4557</v>
      </c>
      <c r="F75" s="115">
        <v>823</v>
      </c>
      <c r="G75" s="115">
        <v>506</v>
      </c>
      <c r="H75" s="115">
        <v>724</v>
      </c>
      <c r="I75" s="115">
        <v>731</v>
      </c>
      <c r="J75" s="116">
        <v>4666</v>
      </c>
      <c r="K75" s="116">
        <v>2005</v>
      </c>
      <c r="L75" s="116">
        <v>2</v>
      </c>
    </row>
    <row r="76" spans="1:13">
      <c r="A76" s="115">
        <v>2021</v>
      </c>
      <c r="B76" s="116">
        <v>17048</v>
      </c>
      <c r="C76" s="115">
        <v>367</v>
      </c>
      <c r="D76" s="116">
        <v>2371</v>
      </c>
      <c r="E76" s="116">
        <v>4640</v>
      </c>
      <c r="F76" s="115">
        <v>817</v>
      </c>
      <c r="G76" s="115">
        <v>565</v>
      </c>
      <c r="H76" s="115">
        <v>732</v>
      </c>
      <c r="I76" s="115">
        <v>763</v>
      </c>
      <c r="J76" s="116">
        <v>4798</v>
      </c>
      <c r="K76" s="116">
        <v>1992</v>
      </c>
      <c r="L76" s="116">
        <v>3</v>
      </c>
    </row>
    <row r="77" spans="1:13">
      <c r="A77" s="115">
        <v>2022</v>
      </c>
      <c r="B77" s="115">
        <v>17424</v>
      </c>
      <c r="C77" s="115">
        <v>386</v>
      </c>
      <c r="D77" s="115">
        <v>2416</v>
      </c>
      <c r="E77" s="115">
        <v>4626</v>
      </c>
      <c r="F77" s="115">
        <v>798</v>
      </c>
      <c r="G77" s="115">
        <v>562</v>
      </c>
      <c r="H77" s="115">
        <v>750</v>
      </c>
      <c r="I77" s="115">
        <v>776</v>
      </c>
      <c r="J77" s="115">
        <v>5084</v>
      </c>
      <c r="K77" s="115">
        <v>2005</v>
      </c>
      <c r="L77" s="115">
        <v>3</v>
      </c>
      <c r="M77" s="115"/>
    </row>
    <row r="78" spans="1:13">
      <c r="A78" s="211" t="s">
        <v>43</v>
      </c>
      <c r="B78" s="114"/>
      <c r="C78" s="114"/>
      <c r="D78" s="114"/>
      <c r="E78" s="114"/>
      <c r="F78" s="114"/>
      <c r="G78" s="114"/>
      <c r="H78" s="114"/>
      <c r="I78" s="114"/>
      <c r="J78" s="114"/>
      <c r="K78" s="114"/>
      <c r="L78" s="20"/>
    </row>
    <row r="79" spans="1:13">
      <c r="A79" s="115">
        <v>2012</v>
      </c>
      <c r="B79" s="116">
        <v>7732</v>
      </c>
      <c r="C79" s="115">
        <v>121</v>
      </c>
      <c r="D79" s="116">
        <v>1159</v>
      </c>
      <c r="E79" s="116">
        <v>2255</v>
      </c>
      <c r="F79" s="115">
        <v>383</v>
      </c>
      <c r="G79" s="115">
        <v>358</v>
      </c>
      <c r="H79" s="115">
        <v>302</v>
      </c>
      <c r="I79" s="115">
        <v>368</v>
      </c>
      <c r="J79" s="116">
        <v>1908</v>
      </c>
      <c r="K79" s="115">
        <v>878</v>
      </c>
      <c r="L79" s="20"/>
    </row>
    <row r="80" spans="1:13">
      <c r="A80" s="115">
        <v>2013</v>
      </c>
      <c r="B80" s="116">
        <v>7758</v>
      </c>
      <c r="C80" s="115">
        <v>123</v>
      </c>
      <c r="D80" s="116">
        <v>1188</v>
      </c>
      <c r="E80" s="116">
        <v>2223</v>
      </c>
      <c r="F80" s="115">
        <v>387</v>
      </c>
      <c r="G80" s="115">
        <v>361</v>
      </c>
      <c r="H80" s="115">
        <v>289</v>
      </c>
      <c r="I80" s="115">
        <v>348</v>
      </c>
      <c r="J80" s="116">
        <v>1964</v>
      </c>
      <c r="K80" s="115">
        <v>875</v>
      </c>
      <c r="L80" s="20"/>
    </row>
    <row r="81" spans="1:12">
      <c r="A81" s="115">
        <v>2014</v>
      </c>
      <c r="B81" s="116">
        <v>7550</v>
      </c>
      <c r="C81" s="115">
        <v>140</v>
      </c>
      <c r="D81" s="116">
        <v>1235</v>
      </c>
      <c r="E81" s="116">
        <v>2054</v>
      </c>
      <c r="F81" s="115">
        <v>355</v>
      </c>
      <c r="G81" s="115">
        <v>356</v>
      </c>
      <c r="H81" s="115">
        <v>276</v>
      </c>
      <c r="I81" s="115">
        <v>330</v>
      </c>
      <c r="J81" s="116">
        <v>1991</v>
      </c>
      <c r="K81" s="115">
        <v>813</v>
      </c>
      <c r="L81" s="20"/>
    </row>
    <row r="82" spans="1:12">
      <c r="A82" s="115">
        <v>2015</v>
      </c>
      <c r="B82" s="116">
        <v>7700</v>
      </c>
      <c r="C82" s="115">
        <v>148</v>
      </c>
      <c r="D82" s="116">
        <v>1294</v>
      </c>
      <c r="E82" s="116">
        <v>2038</v>
      </c>
      <c r="F82" s="115">
        <v>361</v>
      </c>
      <c r="G82" s="115">
        <v>340</v>
      </c>
      <c r="H82" s="115">
        <v>292</v>
      </c>
      <c r="I82" s="115">
        <v>318</v>
      </c>
      <c r="J82" s="116">
        <v>2060</v>
      </c>
      <c r="K82" s="115">
        <v>849</v>
      </c>
      <c r="L82" s="20"/>
    </row>
    <row r="83" spans="1:12">
      <c r="A83" s="115">
        <v>2016</v>
      </c>
      <c r="B83" s="116">
        <v>7806</v>
      </c>
      <c r="C83" s="115">
        <v>150</v>
      </c>
      <c r="D83" s="116">
        <v>1304</v>
      </c>
      <c r="E83" s="116">
        <v>2055</v>
      </c>
      <c r="F83" s="115">
        <v>358</v>
      </c>
      <c r="G83" s="115">
        <v>356</v>
      </c>
      <c r="H83" s="115">
        <v>284</v>
      </c>
      <c r="I83" s="115">
        <v>332</v>
      </c>
      <c r="J83" s="116">
        <v>2096</v>
      </c>
      <c r="K83" s="115">
        <v>871</v>
      </c>
      <c r="L83" s="20"/>
    </row>
    <row r="84" spans="1:12">
      <c r="A84" s="115">
        <v>2017</v>
      </c>
      <c r="B84" s="116">
        <v>7960</v>
      </c>
      <c r="C84" s="115">
        <v>147</v>
      </c>
      <c r="D84" s="116">
        <v>1334</v>
      </c>
      <c r="E84" s="116">
        <v>2078</v>
      </c>
      <c r="F84" s="115">
        <v>352</v>
      </c>
      <c r="G84" s="115">
        <v>372</v>
      </c>
      <c r="H84" s="115">
        <v>288</v>
      </c>
      <c r="I84" s="115">
        <v>329</v>
      </c>
      <c r="J84" s="116">
        <v>2184</v>
      </c>
      <c r="K84" s="115">
        <v>902</v>
      </c>
      <c r="L84" s="20"/>
    </row>
    <row r="85" spans="1:12">
      <c r="A85" s="115">
        <v>2018</v>
      </c>
      <c r="B85" s="116">
        <v>8172</v>
      </c>
      <c r="C85" s="115">
        <v>154</v>
      </c>
      <c r="D85" s="116">
        <v>1450</v>
      </c>
      <c r="E85" s="116">
        <v>2115</v>
      </c>
      <c r="F85" s="115">
        <v>363</v>
      </c>
      <c r="G85" s="115">
        <v>372</v>
      </c>
      <c r="H85" s="115">
        <v>288</v>
      </c>
      <c r="I85" s="115">
        <v>309</v>
      </c>
      <c r="J85" s="116">
        <v>2169</v>
      </c>
      <c r="K85" s="115">
        <v>942</v>
      </c>
      <c r="L85" s="20"/>
    </row>
    <row r="86" spans="1:12">
      <c r="A86" s="115">
        <v>2019</v>
      </c>
      <c r="B86" s="116">
        <v>8344</v>
      </c>
      <c r="C86" s="115">
        <v>160</v>
      </c>
      <c r="D86" s="116">
        <v>1535</v>
      </c>
      <c r="E86" s="116">
        <v>2137</v>
      </c>
      <c r="F86" s="115">
        <v>365</v>
      </c>
      <c r="G86" s="115">
        <v>371</v>
      </c>
      <c r="H86" s="115">
        <v>305</v>
      </c>
      <c r="I86" s="115">
        <v>316</v>
      </c>
      <c r="J86" s="116">
        <v>2181</v>
      </c>
      <c r="K86" s="115">
        <v>973</v>
      </c>
      <c r="L86" s="115">
        <v>1</v>
      </c>
    </row>
    <row r="87" spans="1:12">
      <c r="A87" s="115">
        <v>2020</v>
      </c>
      <c r="B87" s="116">
        <v>8451</v>
      </c>
      <c r="C87" s="115">
        <v>173</v>
      </c>
      <c r="D87" s="116">
        <v>1610</v>
      </c>
      <c r="E87" s="116">
        <v>2135</v>
      </c>
      <c r="F87" s="115">
        <v>357</v>
      </c>
      <c r="G87" s="115">
        <v>379</v>
      </c>
      <c r="H87" s="115">
        <v>307</v>
      </c>
      <c r="I87" s="115">
        <v>320</v>
      </c>
      <c r="J87" s="116">
        <v>2189</v>
      </c>
      <c r="K87" s="115">
        <v>980</v>
      </c>
      <c r="L87" s="115">
        <v>1</v>
      </c>
    </row>
    <row r="88" spans="1:12">
      <c r="A88" s="115">
        <v>2021</v>
      </c>
      <c r="B88" s="116">
        <v>8302</v>
      </c>
      <c r="C88" s="115">
        <v>184</v>
      </c>
      <c r="D88" s="116">
        <v>1280</v>
      </c>
      <c r="E88" s="116">
        <v>2195</v>
      </c>
      <c r="F88" s="115">
        <v>349</v>
      </c>
      <c r="G88" s="115">
        <v>387</v>
      </c>
      <c r="H88" s="115">
        <v>311</v>
      </c>
      <c r="I88" s="115">
        <v>342</v>
      </c>
      <c r="J88" s="116">
        <v>2260</v>
      </c>
      <c r="K88" s="115">
        <v>993</v>
      </c>
      <c r="L88" s="115">
        <v>1</v>
      </c>
    </row>
    <row r="89" spans="1:12">
      <c r="A89" s="115">
        <v>2022</v>
      </c>
      <c r="B89" s="115">
        <v>8351</v>
      </c>
      <c r="C89" s="115">
        <v>196</v>
      </c>
      <c r="D89" s="115">
        <v>1299</v>
      </c>
      <c r="E89" s="115">
        <v>2184</v>
      </c>
      <c r="F89" s="115">
        <v>357</v>
      </c>
      <c r="G89" s="115">
        <v>360</v>
      </c>
      <c r="H89" s="115">
        <v>337</v>
      </c>
      <c r="I89" s="115">
        <v>346</v>
      </c>
      <c r="J89" s="115">
        <v>2269</v>
      </c>
      <c r="K89" s="115">
        <v>996</v>
      </c>
      <c r="L89" s="115">
        <v>1</v>
      </c>
    </row>
    <row r="90" spans="1:12">
      <c r="A90" s="18"/>
      <c r="B90" s="18"/>
      <c r="C90" s="18"/>
      <c r="D90" s="18"/>
      <c r="E90" s="18"/>
      <c r="F90" s="18"/>
      <c r="G90" s="18"/>
      <c r="H90" s="18"/>
      <c r="I90" s="18"/>
      <c r="J90" s="18"/>
      <c r="K90" s="18"/>
      <c r="L90" s="18"/>
    </row>
    <row r="91" spans="1:12">
      <c r="A91" s="18"/>
      <c r="B91" s="18"/>
      <c r="C91" s="18"/>
      <c r="D91" s="18"/>
      <c r="E91" s="18"/>
      <c r="F91" s="18"/>
      <c r="G91" s="18"/>
      <c r="H91" s="18"/>
      <c r="I91" s="18"/>
      <c r="J91" s="18"/>
      <c r="K91" s="18"/>
      <c r="L91" s="18"/>
    </row>
    <row r="92" spans="1:12">
      <c r="A92" s="18"/>
      <c r="B92" s="18"/>
      <c r="C92" s="18"/>
      <c r="D92" s="18"/>
      <c r="E92" s="18"/>
      <c r="F92" s="18"/>
      <c r="G92" s="18"/>
      <c r="H92" s="18"/>
      <c r="I92" s="18"/>
      <c r="J92" s="18"/>
      <c r="K92" s="18"/>
      <c r="L92" s="18"/>
    </row>
    <row r="93" spans="1:12">
      <c r="A93" s="18"/>
      <c r="B93" s="18"/>
      <c r="C93" s="18"/>
      <c r="D93" s="18"/>
      <c r="E93" s="18"/>
      <c r="F93" s="18"/>
      <c r="G93" s="18"/>
      <c r="H93" s="18"/>
      <c r="I93" s="18"/>
      <c r="J93" s="18"/>
      <c r="K93" s="18"/>
      <c r="L93" s="18"/>
    </row>
    <row r="94" spans="1:12">
      <c r="A94" s="18"/>
      <c r="B94" s="18"/>
      <c r="C94" s="18"/>
      <c r="D94" s="18"/>
      <c r="E94" s="18"/>
      <c r="F94" s="18"/>
      <c r="G94" s="18"/>
      <c r="H94" s="18"/>
      <c r="I94" s="18"/>
      <c r="J94" s="18"/>
      <c r="K94" s="18"/>
      <c r="L94" s="18"/>
    </row>
    <row r="95" spans="1:12">
      <c r="A95" s="18"/>
      <c r="B95" s="18"/>
      <c r="C95" s="18"/>
      <c r="D95" s="18"/>
      <c r="E95" s="18"/>
      <c r="F95" s="18"/>
      <c r="G95" s="18"/>
      <c r="H95" s="18"/>
      <c r="I95" s="18"/>
      <c r="J95" s="18"/>
      <c r="K95" s="18"/>
      <c r="L95" s="18"/>
    </row>
    <row r="96" spans="1:12">
      <c r="A96" s="18"/>
      <c r="B96" s="18"/>
      <c r="C96" s="18"/>
      <c r="D96" s="18"/>
      <c r="E96" s="18"/>
      <c r="F96" s="18"/>
      <c r="G96" s="18"/>
      <c r="H96" s="18"/>
      <c r="I96" s="18"/>
      <c r="J96" s="18"/>
      <c r="K96" s="18"/>
      <c r="L96" s="18"/>
    </row>
    <row r="97" spans="1:12">
      <c r="A97" s="18"/>
      <c r="B97" s="18"/>
      <c r="C97" s="18"/>
      <c r="D97" s="18"/>
      <c r="E97" s="18"/>
      <c r="F97" s="18"/>
      <c r="G97" s="18"/>
      <c r="H97" s="18"/>
      <c r="I97" s="18"/>
      <c r="J97" s="18"/>
      <c r="K97" s="18"/>
      <c r="L97" s="18"/>
    </row>
    <row r="98" spans="1:12">
      <c r="A98" s="18"/>
      <c r="B98" s="18"/>
      <c r="C98" s="18"/>
      <c r="D98" s="18"/>
      <c r="E98" s="18"/>
      <c r="F98" s="18"/>
      <c r="G98" s="18"/>
      <c r="H98" s="18"/>
      <c r="I98" s="18"/>
      <c r="J98" s="18"/>
      <c r="K98" s="18"/>
      <c r="L98" s="18"/>
    </row>
    <row r="99" spans="1:12">
      <c r="A99" s="18"/>
      <c r="B99" s="18"/>
      <c r="C99" s="18"/>
      <c r="D99" s="18"/>
      <c r="E99" s="18"/>
      <c r="F99" s="18"/>
      <c r="G99" s="18"/>
      <c r="H99" s="18"/>
      <c r="I99" s="18"/>
      <c r="J99" s="18"/>
      <c r="K99" s="18"/>
      <c r="L99" s="18"/>
    </row>
    <row r="100" spans="1:12">
      <c r="A100" s="18"/>
      <c r="B100" s="18"/>
      <c r="C100" s="18"/>
      <c r="D100" s="18"/>
      <c r="E100" s="18"/>
      <c r="F100" s="18"/>
      <c r="G100" s="18"/>
      <c r="H100" s="18"/>
      <c r="I100" s="18"/>
      <c r="J100" s="18"/>
      <c r="K100" s="18"/>
      <c r="L100" s="18"/>
    </row>
    <row r="101" spans="1:12">
      <c r="A101" s="18"/>
      <c r="B101" s="18"/>
      <c r="C101" s="18"/>
      <c r="D101" s="18"/>
      <c r="E101" s="18"/>
      <c r="F101" s="18"/>
      <c r="G101" s="18"/>
      <c r="H101" s="18"/>
      <c r="I101" s="18"/>
      <c r="J101" s="18"/>
      <c r="K101" s="18"/>
      <c r="L101" s="18"/>
    </row>
    <row r="102" spans="1:12">
      <c r="A102" s="18"/>
      <c r="B102" s="18"/>
      <c r="C102" s="18"/>
      <c r="D102" s="18"/>
      <c r="E102" s="18"/>
      <c r="F102" s="18"/>
      <c r="G102" s="18"/>
      <c r="H102" s="18"/>
      <c r="I102" s="18"/>
      <c r="J102" s="18"/>
      <c r="K102" s="18"/>
      <c r="L102" s="18"/>
    </row>
    <row r="103" spans="1:12">
      <c r="A103" s="18"/>
      <c r="B103" s="18"/>
      <c r="C103" s="18"/>
      <c r="D103" s="18"/>
      <c r="E103" s="18"/>
      <c r="F103" s="18"/>
      <c r="G103" s="18"/>
      <c r="H103" s="18"/>
      <c r="I103" s="18"/>
      <c r="J103" s="18"/>
      <c r="K103" s="18"/>
      <c r="L103" s="18"/>
    </row>
    <row r="104" spans="1:12">
      <c r="A104" s="18"/>
      <c r="B104" s="18"/>
      <c r="C104" s="18"/>
      <c r="D104" s="18"/>
      <c r="E104" s="18"/>
      <c r="F104" s="18"/>
      <c r="G104" s="18"/>
      <c r="H104" s="18"/>
      <c r="I104" s="18"/>
      <c r="J104" s="18"/>
      <c r="K104" s="18"/>
      <c r="L104" s="18"/>
    </row>
    <row r="105" spans="1:12">
      <c r="A105" s="18"/>
      <c r="B105" s="18"/>
      <c r="C105" s="18"/>
      <c r="D105" s="18"/>
      <c r="E105" s="18"/>
      <c r="F105" s="18"/>
      <c r="G105" s="18"/>
      <c r="H105" s="18"/>
      <c r="I105" s="18"/>
      <c r="J105" s="18"/>
      <c r="K105" s="18"/>
      <c r="L105" s="18"/>
    </row>
    <row r="106" spans="1:12">
      <c r="A106" s="18"/>
      <c r="B106" s="18"/>
      <c r="C106" s="18"/>
      <c r="D106" s="18"/>
      <c r="E106" s="18"/>
      <c r="F106" s="18"/>
      <c r="G106" s="18"/>
      <c r="H106" s="18"/>
      <c r="I106" s="18"/>
      <c r="J106" s="18"/>
      <c r="K106" s="18"/>
      <c r="L106" s="18"/>
    </row>
    <row r="107" spans="1:12">
      <c r="A107" s="18"/>
      <c r="B107" s="18"/>
      <c r="C107" s="18"/>
      <c r="D107" s="18"/>
      <c r="E107" s="18"/>
      <c r="F107" s="18"/>
      <c r="G107" s="18"/>
      <c r="H107" s="18"/>
      <c r="I107" s="18"/>
      <c r="J107" s="18"/>
      <c r="K107" s="18"/>
      <c r="L107" s="18"/>
    </row>
    <row r="108" spans="1:12">
      <c r="A108" s="18"/>
      <c r="B108" s="18"/>
      <c r="C108" s="18"/>
      <c r="D108" s="18"/>
      <c r="E108" s="18"/>
      <c r="F108" s="18"/>
      <c r="G108" s="18"/>
      <c r="H108" s="18"/>
      <c r="I108" s="18"/>
      <c r="J108" s="18"/>
      <c r="K108" s="18"/>
      <c r="L108" s="18"/>
    </row>
    <row r="109" spans="1:12">
      <c r="A109" s="18"/>
      <c r="B109" s="18"/>
      <c r="C109" s="18"/>
      <c r="D109" s="18"/>
      <c r="E109" s="18"/>
      <c r="F109" s="18"/>
      <c r="G109" s="18"/>
      <c r="H109" s="18"/>
      <c r="I109" s="18"/>
      <c r="J109" s="18"/>
      <c r="K109" s="18"/>
      <c r="L109" s="18"/>
    </row>
    <row r="110" spans="1:12">
      <c r="A110" s="18"/>
      <c r="B110" s="18"/>
      <c r="C110" s="18"/>
      <c r="D110" s="18"/>
      <c r="E110" s="18"/>
      <c r="F110" s="18"/>
      <c r="G110" s="18"/>
      <c r="H110" s="18"/>
      <c r="I110" s="18"/>
      <c r="J110" s="18"/>
      <c r="K110" s="18"/>
      <c r="L110" s="18"/>
    </row>
    <row r="111" spans="1:12">
      <c r="A111" s="18"/>
      <c r="B111" s="18"/>
      <c r="C111" s="18"/>
      <c r="D111" s="18"/>
      <c r="E111" s="18"/>
      <c r="F111" s="18"/>
      <c r="G111" s="18"/>
      <c r="H111" s="18"/>
      <c r="I111" s="18"/>
      <c r="J111" s="18"/>
      <c r="K111" s="18"/>
      <c r="L111" s="18"/>
    </row>
    <row r="112" spans="1:12">
      <c r="A112" s="18"/>
      <c r="B112" s="18"/>
      <c r="C112" s="18"/>
      <c r="D112" s="18"/>
      <c r="E112" s="18"/>
      <c r="F112" s="18"/>
      <c r="G112" s="18"/>
      <c r="H112" s="18"/>
      <c r="I112" s="18"/>
      <c r="J112" s="18"/>
      <c r="K112" s="18"/>
      <c r="L112" s="18"/>
    </row>
    <row r="113" spans="1:12">
      <c r="A113" s="18"/>
      <c r="B113" s="18"/>
      <c r="C113" s="18"/>
      <c r="D113" s="18"/>
      <c r="E113" s="18"/>
      <c r="F113" s="18"/>
      <c r="G113" s="18"/>
      <c r="H113" s="18"/>
      <c r="I113" s="18"/>
      <c r="J113" s="18"/>
      <c r="K113" s="18"/>
      <c r="L113" s="18"/>
    </row>
    <row r="114" spans="1:12">
      <c r="A114" s="18"/>
      <c r="B114" s="18"/>
      <c r="C114" s="18"/>
      <c r="D114" s="18"/>
      <c r="E114" s="18"/>
      <c r="F114" s="18"/>
      <c r="G114" s="18"/>
      <c r="H114" s="18"/>
      <c r="I114" s="18"/>
      <c r="J114" s="18"/>
      <c r="K114" s="18"/>
      <c r="L114" s="18"/>
    </row>
    <row r="115" spans="1:12">
      <c r="A115" s="18"/>
      <c r="B115" s="18"/>
      <c r="C115" s="18"/>
      <c r="D115" s="18"/>
      <c r="E115" s="18"/>
      <c r="F115" s="18"/>
      <c r="G115" s="18"/>
      <c r="H115" s="18"/>
      <c r="I115" s="18"/>
      <c r="J115" s="18"/>
      <c r="K115" s="18"/>
      <c r="L115" s="18"/>
    </row>
    <row r="116" spans="1:12">
      <c r="A116" s="18"/>
      <c r="B116" s="18"/>
      <c r="C116" s="18"/>
      <c r="D116" s="18"/>
      <c r="E116" s="18"/>
      <c r="F116" s="18"/>
      <c r="G116" s="18"/>
      <c r="H116" s="18"/>
      <c r="I116" s="18"/>
      <c r="J116" s="18"/>
      <c r="K116" s="18"/>
      <c r="L116" s="18"/>
    </row>
    <row r="117" spans="1:12">
      <c r="A117" s="18"/>
      <c r="B117" s="18"/>
      <c r="C117" s="18"/>
      <c r="D117" s="18"/>
      <c r="E117" s="18"/>
      <c r="F117" s="18"/>
      <c r="G117" s="18"/>
      <c r="H117" s="18"/>
      <c r="I117" s="18"/>
      <c r="J117" s="18"/>
      <c r="K117" s="18"/>
      <c r="L117" s="18"/>
    </row>
    <row r="118" spans="1:12">
      <c r="A118" s="18"/>
      <c r="B118" s="18"/>
      <c r="C118" s="18"/>
      <c r="D118" s="18"/>
      <c r="E118" s="18"/>
      <c r="F118" s="18"/>
      <c r="G118" s="18"/>
      <c r="H118" s="18"/>
      <c r="I118" s="18"/>
      <c r="J118" s="18"/>
      <c r="K118" s="18"/>
      <c r="L118" s="18"/>
    </row>
    <row r="119" spans="1:12">
      <c r="A119" s="18"/>
      <c r="B119" s="18"/>
      <c r="C119" s="18"/>
      <c r="D119" s="18"/>
      <c r="E119" s="18"/>
      <c r="F119" s="18"/>
      <c r="G119" s="18"/>
      <c r="H119" s="18"/>
      <c r="I119" s="18"/>
      <c r="J119" s="18"/>
      <c r="K119" s="18"/>
      <c r="L119" s="18"/>
    </row>
    <row r="120" spans="1:12">
      <c r="A120" s="18"/>
      <c r="B120" s="18"/>
      <c r="C120" s="18"/>
      <c r="D120" s="18"/>
      <c r="E120" s="18"/>
      <c r="F120" s="18"/>
      <c r="G120" s="18"/>
      <c r="H120" s="18"/>
      <c r="I120" s="18"/>
      <c r="J120" s="18"/>
      <c r="K120" s="18"/>
      <c r="L120" s="18"/>
    </row>
    <row r="121" spans="1:12">
      <c r="A121" s="18"/>
      <c r="B121" s="18"/>
      <c r="C121" s="18"/>
      <c r="D121" s="18"/>
      <c r="E121" s="18"/>
      <c r="F121" s="18"/>
      <c r="G121" s="18"/>
      <c r="H121" s="18"/>
      <c r="I121" s="18"/>
      <c r="J121" s="18"/>
      <c r="K121" s="18"/>
      <c r="L121" s="18"/>
    </row>
    <row r="122" spans="1:12">
      <c r="A122" s="18"/>
      <c r="B122" s="18"/>
      <c r="C122" s="18"/>
      <c r="D122" s="18"/>
      <c r="E122" s="18"/>
      <c r="F122" s="18"/>
      <c r="G122" s="18"/>
      <c r="H122" s="18"/>
      <c r="I122" s="18"/>
      <c r="J122" s="18"/>
      <c r="K122" s="18"/>
      <c r="L122" s="18"/>
    </row>
    <row r="123" spans="1:12">
      <c r="A123" s="18"/>
      <c r="B123" s="18"/>
      <c r="C123" s="18"/>
      <c r="D123" s="18"/>
      <c r="E123" s="18"/>
      <c r="F123" s="18"/>
      <c r="G123" s="18"/>
      <c r="H123" s="18"/>
      <c r="I123" s="18"/>
      <c r="J123" s="18"/>
      <c r="K123" s="18"/>
      <c r="L123" s="18"/>
    </row>
    <row r="124" spans="1:12">
      <c r="A124" s="18"/>
      <c r="B124" s="18"/>
      <c r="C124" s="18"/>
      <c r="D124" s="18"/>
      <c r="E124" s="18"/>
      <c r="F124" s="18"/>
      <c r="G124" s="18"/>
      <c r="H124" s="18"/>
      <c r="I124" s="18"/>
      <c r="J124" s="18"/>
      <c r="K124" s="18"/>
      <c r="L124" s="18"/>
    </row>
    <row r="125" spans="1:12">
      <c r="A125" s="18"/>
      <c r="B125" s="18"/>
      <c r="C125" s="18"/>
      <c r="D125" s="18"/>
      <c r="E125" s="18"/>
      <c r="F125" s="18"/>
      <c r="G125" s="18"/>
      <c r="H125" s="18"/>
      <c r="I125" s="18"/>
      <c r="J125" s="18"/>
      <c r="K125" s="18"/>
      <c r="L125" s="18"/>
    </row>
    <row r="126" spans="1:12">
      <c r="A126" s="18"/>
      <c r="B126" s="18"/>
      <c r="C126" s="18"/>
      <c r="D126" s="18"/>
      <c r="E126" s="18"/>
      <c r="F126" s="18"/>
      <c r="G126" s="18"/>
      <c r="H126" s="18"/>
      <c r="I126" s="18"/>
      <c r="J126" s="18"/>
      <c r="K126" s="18"/>
      <c r="L126" s="18"/>
    </row>
    <row r="127" spans="1:12">
      <c r="A127" s="18"/>
      <c r="B127" s="18"/>
      <c r="C127" s="18"/>
      <c r="D127" s="18"/>
      <c r="E127" s="18"/>
      <c r="F127" s="18"/>
      <c r="G127" s="18"/>
      <c r="H127" s="18"/>
      <c r="I127" s="18"/>
      <c r="J127" s="18"/>
      <c r="K127" s="18"/>
      <c r="L127" s="18"/>
    </row>
    <row r="128" spans="1:12">
      <c r="A128" s="18"/>
      <c r="B128" s="18"/>
      <c r="C128" s="18"/>
      <c r="D128" s="18"/>
      <c r="E128" s="18"/>
      <c r="F128" s="18"/>
      <c r="G128" s="18"/>
      <c r="H128" s="18"/>
      <c r="I128" s="18"/>
      <c r="J128" s="18"/>
      <c r="K128" s="18"/>
      <c r="L128" s="18"/>
    </row>
    <row r="129" spans="1:12">
      <c r="A129" s="18"/>
      <c r="B129" s="18"/>
      <c r="C129" s="18"/>
      <c r="D129" s="18"/>
      <c r="E129" s="18"/>
      <c r="F129" s="18"/>
      <c r="G129" s="18"/>
      <c r="H129" s="18"/>
      <c r="I129" s="18"/>
      <c r="J129" s="18"/>
      <c r="K129" s="18"/>
      <c r="L129" s="18"/>
    </row>
    <row r="130" spans="1:12">
      <c r="A130" s="18"/>
      <c r="B130" s="18"/>
      <c r="C130" s="18"/>
      <c r="D130" s="18"/>
      <c r="E130" s="18"/>
      <c r="F130" s="18"/>
      <c r="G130" s="18"/>
      <c r="H130" s="18"/>
      <c r="I130" s="18"/>
      <c r="J130" s="18"/>
      <c r="K130" s="18"/>
      <c r="L130" s="18"/>
    </row>
    <row r="131" spans="1:12">
      <c r="A131" s="18"/>
      <c r="B131" s="18"/>
      <c r="C131" s="18"/>
      <c r="D131" s="18"/>
      <c r="E131" s="18"/>
      <c r="F131" s="18"/>
      <c r="G131" s="18"/>
      <c r="H131" s="18"/>
      <c r="I131" s="18"/>
      <c r="J131" s="18"/>
      <c r="K131" s="18"/>
      <c r="L131" s="18"/>
    </row>
    <row r="132" spans="1:12">
      <c r="A132" s="18"/>
      <c r="B132" s="18"/>
      <c r="C132" s="18"/>
      <c r="D132" s="18"/>
      <c r="E132" s="18"/>
      <c r="F132" s="18"/>
      <c r="G132" s="18"/>
      <c r="H132" s="18"/>
      <c r="I132" s="18"/>
      <c r="J132" s="18"/>
      <c r="K132" s="18"/>
      <c r="L132" s="18"/>
    </row>
    <row r="133" spans="1:12">
      <c r="A133" s="18"/>
      <c r="B133" s="18"/>
      <c r="C133" s="18"/>
      <c r="D133" s="18"/>
      <c r="E133" s="18"/>
      <c r="F133" s="18"/>
      <c r="G133" s="18"/>
      <c r="H133" s="18"/>
      <c r="I133" s="18"/>
      <c r="J133" s="18"/>
      <c r="K133" s="18"/>
      <c r="L133" s="18"/>
    </row>
    <row r="134" spans="1:12">
      <c r="A134" s="18"/>
      <c r="B134" s="18"/>
      <c r="C134" s="18"/>
      <c r="D134" s="18"/>
      <c r="E134" s="18"/>
      <c r="F134" s="18"/>
      <c r="G134" s="18"/>
      <c r="H134" s="18"/>
      <c r="I134" s="18"/>
      <c r="J134" s="18"/>
      <c r="K134" s="18"/>
      <c r="L134" s="18"/>
    </row>
    <row r="135" spans="1:12">
      <c r="A135" s="18"/>
      <c r="B135" s="18"/>
      <c r="C135" s="18"/>
      <c r="D135" s="18"/>
      <c r="E135" s="18"/>
      <c r="F135" s="18"/>
      <c r="G135" s="18"/>
      <c r="H135" s="18"/>
      <c r="I135" s="18"/>
      <c r="J135" s="18"/>
      <c r="K135" s="18"/>
      <c r="L135" s="18"/>
    </row>
    <row r="136" spans="1:12">
      <c r="A136" s="18"/>
      <c r="B136" s="18"/>
      <c r="C136" s="18"/>
      <c r="D136" s="18"/>
      <c r="E136" s="18"/>
      <c r="F136" s="18"/>
      <c r="G136" s="18"/>
      <c r="H136" s="18"/>
      <c r="I136" s="18"/>
      <c r="J136" s="18"/>
      <c r="K136" s="18"/>
      <c r="L136" s="18"/>
    </row>
    <row r="137" spans="1:12">
      <c r="A137" s="18"/>
      <c r="B137" s="18"/>
      <c r="C137" s="18"/>
      <c r="D137" s="18"/>
      <c r="E137" s="18"/>
      <c r="F137" s="18"/>
      <c r="G137" s="18"/>
      <c r="H137" s="18"/>
      <c r="I137" s="18"/>
      <c r="J137" s="18"/>
      <c r="K137" s="18"/>
      <c r="L137" s="18"/>
    </row>
    <row r="138" spans="1:12">
      <c r="A138" s="18"/>
      <c r="B138" s="18"/>
      <c r="C138" s="18"/>
      <c r="D138" s="18"/>
      <c r="E138" s="18"/>
      <c r="F138" s="18"/>
      <c r="G138" s="18"/>
      <c r="H138" s="18"/>
      <c r="I138" s="18"/>
      <c r="J138" s="18"/>
      <c r="K138" s="18"/>
      <c r="L138" s="18"/>
    </row>
    <row r="139" spans="1:12">
      <c r="A139" s="18"/>
      <c r="B139" s="18"/>
      <c r="C139" s="18"/>
      <c r="D139" s="18"/>
      <c r="E139" s="18"/>
      <c r="F139" s="18"/>
      <c r="G139" s="18"/>
      <c r="H139" s="18"/>
      <c r="I139" s="18"/>
      <c r="J139" s="18"/>
      <c r="K139" s="18"/>
      <c r="L139" s="18"/>
    </row>
    <row r="140" spans="1:12">
      <c r="A140" s="18"/>
      <c r="B140" s="18"/>
      <c r="C140" s="18"/>
      <c r="D140" s="18"/>
      <c r="E140" s="18"/>
      <c r="F140" s="18"/>
      <c r="G140" s="18"/>
      <c r="H140" s="18"/>
      <c r="I140" s="18"/>
      <c r="J140" s="18"/>
      <c r="K140" s="18"/>
      <c r="L140" s="18"/>
    </row>
  </sheetData>
  <mergeCells count="1">
    <mergeCell ref="A66:B66"/>
  </mergeCells>
  <hyperlinks>
    <hyperlink ref="K1" location="Inhaltsverzeichnis!A1" display="zum Inhaltsverzeichnis" xr:uid="{00000000-0004-0000-0800-000000000000}"/>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9"/>
  <sheetViews>
    <sheetView workbookViewId="0">
      <selection activeCell="C18" sqref="C18"/>
    </sheetView>
  </sheetViews>
  <sheetFormatPr baseColWidth="10" defaultColWidth="11.453125" defaultRowHeight="15.5"/>
  <cols>
    <col min="1" max="1" width="23.81640625" style="19" customWidth="1"/>
    <col min="2" max="3" width="22.54296875" style="19" customWidth="1"/>
    <col min="4" max="4" width="11.453125" style="19"/>
    <col min="5" max="5" width="22.7265625" style="19" customWidth="1"/>
    <col min="6" max="6" width="17.26953125" style="19" customWidth="1"/>
    <col min="7" max="7" width="18.1796875" style="19" customWidth="1"/>
    <col min="8" max="8" width="17.1796875" style="19" customWidth="1"/>
    <col min="9" max="9" width="17.7265625" style="19" customWidth="1"/>
    <col min="10" max="16384" width="11.453125" style="19"/>
  </cols>
  <sheetData>
    <row r="1" spans="1:11">
      <c r="A1" s="19" t="s">
        <v>18</v>
      </c>
      <c r="H1" s="79" t="s">
        <v>23</v>
      </c>
      <c r="K1" s="227" t="s">
        <v>3619</v>
      </c>
    </row>
    <row r="2" spans="1:11">
      <c r="K2" s="227" t="s">
        <v>3620</v>
      </c>
    </row>
    <row r="3" spans="1:11">
      <c r="K3" s="227" t="s">
        <v>3621</v>
      </c>
    </row>
    <row r="4" spans="1:11">
      <c r="K4" s="228" t="s">
        <v>3622</v>
      </c>
    </row>
    <row r="6" spans="1:11" ht="15" customHeight="1">
      <c r="A6" s="289" t="s">
        <v>3623</v>
      </c>
      <c r="B6" s="289"/>
      <c r="C6" s="289"/>
      <c r="D6" s="28"/>
      <c r="E6" s="290" t="s">
        <v>3624</v>
      </c>
      <c r="F6" s="290"/>
      <c r="G6" s="290"/>
      <c r="H6" s="290"/>
      <c r="I6" s="290"/>
    </row>
    <row r="7" spans="1:11" ht="15" customHeight="1">
      <c r="A7" s="289" t="s">
        <v>3625</v>
      </c>
      <c r="B7" s="289"/>
      <c r="C7" s="289"/>
      <c r="D7" s="28"/>
      <c r="E7" s="291" t="s">
        <v>3625</v>
      </c>
      <c r="F7" s="291"/>
      <c r="G7" s="291"/>
      <c r="H7" s="291"/>
      <c r="I7" s="291"/>
    </row>
    <row r="8" spans="1:11" ht="15" customHeight="1">
      <c r="A8" s="289" t="s">
        <v>3626</v>
      </c>
      <c r="B8" s="289"/>
      <c r="C8" s="289"/>
      <c r="D8" s="28"/>
      <c r="E8" s="292" t="s">
        <v>3626</v>
      </c>
      <c r="F8" s="292"/>
      <c r="G8" s="292"/>
      <c r="H8" s="292"/>
      <c r="I8" s="292"/>
    </row>
    <row r="9" spans="1:11" ht="15" customHeight="1">
      <c r="A9" s="188"/>
      <c r="B9" s="188"/>
      <c r="C9" s="188"/>
      <c r="E9" s="295" t="s">
        <v>3627</v>
      </c>
      <c r="F9" s="294" t="s">
        <v>3628</v>
      </c>
      <c r="G9" s="294"/>
      <c r="H9" s="294"/>
      <c r="I9" s="294"/>
    </row>
    <row r="10" spans="1:11" ht="15" customHeight="1">
      <c r="A10" s="293" t="s">
        <v>3629</v>
      </c>
      <c r="B10" s="189" t="s">
        <v>3630</v>
      </c>
      <c r="C10" s="189" t="s">
        <v>3631</v>
      </c>
      <c r="E10" s="295"/>
      <c r="F10" s="294" t="s">
        <v>53</v>
      </c>
      <c r="G10" s="294" t="s">
        <v>3632</v>
      </c>
      <c r="H10" s="294" t="s">
        <v>3633</v>
      </c>
      <c r="I10" s="294"/>
    </row>
    <row r="11" spans="1:11">
      <c r="A11" s="293"/>
      <c r="B11" s="294" t="s">
        <v>3634</v>
      </c>
      <c r="C11" s="294"/>
      <c r="E11" s="295"/>
      <c r="F11" s="294"/>
      <c r="G11" s="294"/>
      <c r="H11" s="189" t="s">
        <v>53</v>
      </c>
      <c r="I11" s="189" t="s">
        <v>3635</v>
      </c>
    </row>
    <row r="12" spans="1:11">
      <c r="A12" s="191"/>
      <c r="B12" s="192"/>
      <c r="C12" s="192"/>
      <c r="E12" s="193"/>
      <c r="F12" s="192"/>
      <c r="G12" s="192"/>
      <c r="H12" s="194"/>
      <c r="I12" s="194"/>
    </row>
    <row r="13" spans="1:11">
      <c r="A13" s="150" t="s">
        <v>58</v>
      </c>
      <c r="B13" s="150">
        <v>38</v>
      </c>
      <c r="C13" s="150">
        <v>4949</v>
      </c>
      <c r="E13" s="150" t="s">
        <v>58</v>
      </c>
      <c r="F13" s="150">
        <v>1116336</v>
      </c>
      <c r="G13" s="150">
        <v>615256</v>
      </c>
      <c r="H13" s="150">
        <v>501080</v>
      </c>
      <c r="I13" s="151">
        <v>44.886127474165484</v>
      </c>
    </row>
    <row r="14" spans="1:11">
      <c r="A14" s="150" t="s">
        <v>64</v>
      </c>
      <c r="B14" s="150">
        <v>83</v>
      </c>
      <c r="C14" s="150">
        <v>12425</v>
      </c>
      <c r="E14" s="150" t="s">
        <v>64</v>
      </c>
      <c r="F14" s="150">
        <v>2669527</v>
      </c>
      <c r="G14" s="150">
        <v>1044121</v>
      </c>
      <c r="H14" s="150">
        <v>1625406</v>
      </c>
      <c r="I14" s="151">
        <v>60.887415635803642</v>
      </c>
    </row>
    <row r="15" spans="1:11">
      <c r="A15" s="150" t="s">
        <v>70</v>
      </c>
      <c r="B15" s="150">
        <v>85</v>
      </c>
      <c r="C15" s="150">
        <v>15675</v>
      </c>
      <c r="E15" s="150" t="s">
        <v>70</v>
      </c>
      <c r="F15" s="150">
        <v>4671641</v>
      </c>
      <c r="G15" s="150">
        <v>2169733</v>
      </c>
      <c r="H15" s="150">
        <v>2501908</v>
      </c>
      <c r="I15" s="151">
        <v>53.55522823778626</v>
      </c>
    </row>
    <row r="16" spans="1:11">
      <c r="A16" s="150" t="s">
        <v>77</v>
      </c>
      <c r="B16" s="150">
        <v>52</v>
      </c>
      <c r="C16" s="150">
        <v>4672</v>
      </c>
      <c r="E16" s="150" t="s">
        <v>77</v>
      </c>
      <c r="F16" s="150">
        <v>1246627</v>
      </c>
      <c r="G16" s="150">
        <v>707345</v>
      </c>
      <c r="H16" s="150">
        <v>539282</v>
      </c>
      <c r="I16" s="151">
        <v>43.259290870484918</v>
      </c>
    </row>
    <row r="17" spans="1:9">
      <c r="A17" s="150" t="s">
        <v>84</v>
      </c>
      <c r="B17" s="150">
        <v>65</v>
      </c>
      <c r="C17" s="150">
        <v>6186</v>
      </c>
      <c r="E17" s="150" t="s">
        <v>84</v>
      </c>
      <c r="F17" s="150">
        <v>3390644</v>
      </c>
      <c r="G17" s="150">
        <v>2250360</v>
      </c>
      <c r="H17" s="150">
        <v>1140284</v>
      </c>
      <c r="I17" s="151">
        <v>33.630307398830425</v>
      </c>
    </row>
    <row r="18" spans="1:9">
      <c r="A18" s="150" t="s">
        <v>3636</v>
      </c>
      <c r="B18" s="150">
        <v>87</v>
      </c>
      <c r="C18" s="150">
        <v>6630</v>
      </c>
      <c r="E18" s="150" t="s">
        <v>3636</v>
      </c>
      <c r="F18" s="150">
        <v>1468858</v>
      </c>
      <c r="G18" s="150">
        <v>904712</v>
      </c>
      <c r="H18" s="150">
        <v>564145</v>
      </c>
      <c r="I18" s="151">
        <v>38.407048196626221</v>
      </c>
    </row>
    <row r="19" spans="1:9">
      <c r="A19" s="150" t="s">
        <v>709</v>
      </c>
      <c r="B19" s="150">
        <v>53</v>
      </c>
      <c r="C19" s="150">
        <v>5075</v>
      </c>
      <c r="E19" s="150" t="s">
        <v>709</v>
      </c>
      <c r="F19" s="150">
        <v>1728560</v>
      </c>
      <c r="G19" s="150">
        <v>1470905</v>
      </c>
      <c r="H19" s="150">
        <v>257656</v>
      </c>
      <c r="I19" s="151">
        <v>14.905817559124356</v>
      </c>
    </row>
    <row r="20" spans="1:9">
      <c r="A20" s="150" t="s">
        <v>1049</v>
      </c>
      <c r="B20" s="150">
        <v>65</v>
      </c>
      <c r="C20" s="150">
        <v>5895</v>
      </c>
      <c r="E20" s="150" t="s">
        <v>1049</v>
      </c>
      <c r="F20" s="150">
        <v>1195611</v>
      </c>
      <c r="G20" s="150">
        <v>888815</v>
      </c>
      <c r="H20" s="150">
        <v>306795</v>
      </c>
      <c r="I20" s="151">
        <v>25.660101822415481</v>
      </c>
    </row>
    <row r="21" spans="1:9">
      <c r="A21" s="150" t="s">
        <v>40</v>
      </c>
      <c r="B21" s="150">
        <v>163</v>
      </c>
      <c r="C21" s="150">
        <v>16434</v>
      </c>
      <c r="E21" s="150" t="s">
        <v>40</v>
      </c>
      <c r="F21" s="150">
        <v>4314324</v>
      </c>
      <c r="G21" s="150">
        <v>3035941</v>
      </c>
      <c r="H21" s="150">
        <v>1278383</v>
      </c>
      <c r="I21" s="151">
        <v>29.631131087975778</v>
      </c>
    </row>
    <row r="22" spans="1:9">
      <c r="A22" s="150" t="s">
        <v>41</v>
      </c>
      <c r="B22" s="150">
        <v>33</v>
      </c>
      <c r="C22" s="150">
        <v>2804</v>
      </c>
      <c r="E22" s="150" t="s">
        <v>41</v>
      </c>
      <c r="F22" s="150">
        <v>403454</v>
      </c>
      <c r="G22" s="150">
        <v>212483</v>
      </c>
      <c r="H22" s="150">
        <v>190971</v>
      </c>
      <c r="I22" s="151">
        <v>47.334020730987916</v>
      </c>
    </row>
    <row r="23" spans="1:9">
      <c r="A23" s="150" t="s">
        <v>42</v>
      </c>
      <c r="B23" s="150">
        <v>107</v>
      </c>
      <c r="C23" s="150">
        <v>7781</v>
      </c>
      <c r="E23" s="150" t="s">
        <v>42</v>
      </c>
      <c r="F23" s="150">
        <v>1939988</v>
      </c>
      <c r="G23" s="150">
        <v>1241774</v>
      </c>
      <c r="H23" s="150">
        <v>698214</v>
      </c>
      <c r="I23" s="151">
        <v>35.990634993618521</v>
      </c>
    </row>
    <row r="24" spans="1:9">
      <c r="A24" s="150" t="s">
        <v>2030</v>
      </c>
      <c r="B24" s="150">
        <v>92</v>
      </c>
      <c r="C24" s="150">
        <v>5187</v>
      </c>
      <c r="E24" s="150" t="s">
        <v>2030</v>
      </c>
      <c r="F24" s="150">
        <v>1371461</v>
      </c>
      <c r="G24" s="150">
        <v>1047463</v>
      </c>
      <c r="H24" s="150">
        <v>323998</v>
      </c>
      <c r="I24" s="151">
        <v>23.624295550511462</v>
      </c>
    </row>
    <row r="25" spans="1:9">
      <c r="A25" s="150" t="s">
        <v>2367</v>
      </c>
      <c r="B25" s="150">
        <v>179</v>
      </c>
      <c r="C25" s="150">
        <v>16663</v>
      </c>
      <c r="E25" s="150" t="s">
        <v>2367</v>
      </c>
      <c r="F25" s="150">
        <v>4851606</v>
      </c>
      <c r="G25" s="150">
        <v>3058862</v>
      </c>
      <c r="H25" s="150">
        <v>1792745</v>
      </c>
      <c r="I25" s="151">
        <v>36.951578508230057</v>
      </c>
    </row>
    <row r="26" spans="1:9">
      <c r="A26" s="150" t="s">
        <v>43</v>
      </c>
      <c r="B26" s="150">
        <v>72</v>
      </c>
      <c r="C26" s="150">
        <v>6316</v>
      </c>
      <c r="E26" s="150" t="s">
        <v>43</v>
      </c>
      <c r="F26" s="150">
        <v>1844407</v>
      </c>
      <c r="G26" s="150">
        <v>1279638</v>
      </c>
      <c r="H26" s="150">
        <v>564769</v>
      </c>
      <c r="I26" s="151">
        <v>30.6206276597302</v>
      </c>
    </row>
    <row r="27" spans="1:9">
      <c r="A27" s="150" t="s">
        <v>2897</v>
      </c>
      <c r="B27" s="150">
        <v>150</v>
      </c>
      <c r="C27" s="150">
        <v>16966</v>
      </c>
      <c r="E27" s="150" t="s">
        <v>2897</v>
      </c>
      <c r="F27" s="150">
        <v>3575425</v>
      </c>
      <c r="G27" s="150">
        <v>2099635</v>
      </c>
      <c r="H27" s="150">
        <v>1475790</v>
      </c>
      <c r="I27" s="151">
        <v>41.275932231832577</v>
      </c>
    </row>
    <row r="28" spans="1:9">
      <c r="A28" s="190"/>
      <c r="B28" s="190"/>
      <c r="C28" s="190"/>
      <c r="D28" s="187"/>
      <c r="E28" s="190"/>
      <c r="F28" s="190"/>
      <c r="G28" s="190"/>
      <c r="H28" s="190"/>
      <c r="I28" s="258"/>
    </row>
    <row r="29" spans="1:9">
      <c r="A29" s="190" t="s">
        <v>3067</v>
      </c>
      <c r="B29" s="190">
        <v>1324</v>
      </c>
      <c r="C29" s="190">
        <v>133658</v>
      </c>
      <c r="D29" s="187"/>
      <c r="E29" s="190" t="s">
        <v>3067</v>
      </c>
      <c r="F29" s="190">
        <v>35788469</v>
      </c>
      <c r="G29" s="190">
        <v>22027043</v>
      </c>
      <c r="H29" s="190">
        <v>13761427</v>
      </c>
      <c r="I29" s="258">
        <v>38.452125459739563</v>
      </c>
    </row>
  </sheetData>
  <autoFilter ref="A12:K12" xr:uid="{00000000-0009-0000-0000-000012000000}"/>
  <mergeCells count="13">
    <mergeCell ref="A10:A11"/>
    <mergeCell ref="B11:C11"/>
    <mergeCell ref="E9:E11"/>
    <mergeCell ref="F9:I9"/>
    <mergeCell ref="H10:I10"/>
    <mergeCell ref="F10:F11"/>
    <mergeCell ref="G10:G11"/>
    <mergeCell ref="A6:C6"/>
    <mergeCell ref="E6:I6"/>
    <mergeCell ref="E7:I7"/>
    <mergeCell ref="A7:C7"/>
    <mergeCell ref="E8:I8"/>
    <mergeCell ref="A8:C8"/>
  </mergeCells>
  <hyperlinks>
    <hyperlink ref="H1" location="Inhaltsverzeichnis!A1" display="zum Inhaltsverzeichnis" xr:uid="{00000000-0004-0000-1200-000001000000}"/>
    <hyperlink ref="K4" r:id="rId1" xr:uid="{57367217-F333-43C3-BD9A-A406CB48BD00}"/>
  </hyperlinks>
  <pageMargins left="0.7" right="0.7" top="0.78740157499999996" bottom="0.78740157499999996"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496"/>
  <sheetViews>
    <sheetView workbookViewId="0"/>
  </sheetViews>
  <sheetFormatPr baseColWidth="10" defaultColWidth="11.453125" defaultRowHeight="15.5"/>
  <cols>
    <col min="1" max="1" width="45.1796875" style="19" bestFit="1" customWidth="1"/>
    <col min="2" max="2" width="12.54296875" style="19" customWidth="1"/>
    <col min="3" max="3" width="11.453125" style="202"/>
    <col min="4" max="16384" width="11.453125" style="19"/>
  </cols>
  <sheetData>
    <row r="1" spans="1:12">
      <c r="A1" s="19" t="s">
        <v>19</v>
      </c>
      <c r="F1" s="79" t="s">
        <v>23</v>
      </c>
      <c r="I1" s="227" t="s">
        <v>3637</v>
      </c>
    </row>
    <row r="2" spans="1:12">
      <c r="I2" s="227" t="s">
        <v>3638</v>
      </c>
    </row>
    <row r="3" spans="1:12">
      <c r="A3" s="196"/>
      <c r="B3" s="196"/>
      <c r="I3" s="227" t="s">
        <v>3639</v>
      </c>
    </row>
    <row r="4" spans="1:12">
      <c r="I4" s="228" t="s">
        <v>3640</v>
      </c>
    </row>
    <row r="5" spans="1:12" ht="31.5" customHeight="1">
      <c r="A5" s="296" t="s">
        <v>3641</v>
      </c>
      <c r="B5" s="296"/>
      <c r="C5" s="296"/>
      <c r="D5" s="296"/>
      <c r="E5" s="296"/>
      <c r="F5" s="296"/>
      <c r="G5" s="296"/>
      <c r="H5" s="199"/>
    </row>
    <row r="6" spans="1:12" ht="15" customHeight="1">
      <c r="A6" s="96"/>
      <c r="B6" s="96"/>
      <c r="C6" s="203"/>
      <c r="D6" s="96"/>
      <c r="E6" s="96"/>
      <c r="F6" s="96"/>
      <c r="G6" s="96"/>
      <c r="I6" s="201"/>
      <c r="J6" s="201"/>
      <c r="K6" s="201"/>
      <c r="L6" s="201"/>
    </row>
    <row r="7" spans="1:12" ht="15.75" customHeight="1">
      <c r="A7" s="96"/>
      <c r="B7" s="198" t="s">
        <v>3642</v>
      </c>
      <c r="C7" s="198"/>
      <c r="D7" s="198"/>
      <c r="E7" s="198"/>
      <c r="F7" s="198"/>
      <c r="G7" s="198"/>
      <c r="H7" s="198"/>
      <c r="I7" s="198"/>
      <c r="J7" s="198"/>
    </row>
    <row r="8" spans="1:12" ht="15.75" customHeight="1">
      <c r="A8" s="96"/>
      <c r="B8" s="204" t="s">
        <v>3643</v>
      </c>
      <c r="C8" s="204"/>
      <c r="D8" s="298" t="s">
        <v>3644</v>
      </c>
      <c r="E8" s="298"/>
      <c r="F8" s="297" t="s">
        <v>3645</v>
      </c>
      <c r="G8" s="297"/>
      <c r="H8" s="299" t="s">
        <v>3646</v>
      </c>
      <c r="I8" s="299"/>
      <c r="J8" s="197"/>
    </row>
    <row r="9" spans="1:12" ht="78.5">
      <c r="A9" s="195" t="s">
        <v>3647</v>
      </c>
      <c r="B9" s="259" t="s">
        <v>53</v>
      </c>
      <c r="C9" s="259" t="s">
        <v>3648</v>
      </c>
      <c r="D9" s="195" t="s">
        <v>53</v>
      </c>
      <c r="E9" s="195" t="s">
        <v>3648</v>
      </c>
      <c r="F9" s="204" t="s">
        <v>53</v>
      </c>
      <c r="G9" s="200" t="s">
        <v>3649</v>
      </c>
      <c r="H9" s="96" t="s">
        <v>53</v>
      </c>
      <c r="I9" s="195" t="s">
        <v>3649</v>
      </c>
      <c r="J9" s="200" t="s">
        <v>3650</v>
      </c>
    </row>
    <row r="10" spans="1:12">
      <c r="A10" s="96"/>
      <c r="B10" s="204" t="s">
        <v>3599</v>
      </c>
      <c r="C10" s="204" t="s">
        <v>3651</v>
      </c>
      <c r="D10" s="195" t="s">
        <v>3599</v>
      </c>
      <c r="E10" s="195" t="s">
        <v>3651</v>
      </c>
      <c r="F10" s="204" t="s">
        <v>3599</v>
      </c>
      <c r="G10" s="198" t="s">
        <v>3651</v>
      </c>
      <c r="H10" s="96" t="s">
        <v>3599</v>
      </c>
      <c r="I10" s="96" t="s">
        <v>3651</v>
      </c>
      <c r="J10" s="198" t="s">
        <v>3652</v>
      </c>
    </row>
    <row r="11" spans="1:12">
      <c r="A11" s="190" t="s">
        <v>3653</v>
      </c>
      <c r="B11" s="190">
        <v>3508</v>
      </c>
      <c r="C11" s="190">
        <v>-1.7917133258678604</v>
      </c>
      <c r="D11" s="190">
        <v>238061</v>
      </c>
      <c r="E11" s="190">
        <v>3.4494596368029278</v>
      </c>
      <c r="F11" s="190">
        <v>5357006</v>
      </c>
      <c r="G11" s="190">
        <v>6.061117823930033</v>
      </c>
      <c r="H11" s="190">
        <v>27050526</v>
      </c>
      <c r="I11" s="190">
        <v>11.516646370069765</v>
      </c>
      <c r="J11" s="190">
        <v>5.0495605194394031</v>
      </c>
    </row>
    <row r="12" spans="1:12">
      <c r="A12" s="150" t="s">
        <v>3654</v>
      </c>
      <c r="B12" s="150">
        <v>27</v>
      </c>
      <c r="C12" s="150">
        <v>8</v>
      </c>
      <c r="D12" s="150">
        <v>2380</v>
      </c>
      <c r="E12" s="150">
        <v>13.603818615751791</v>
      </c>
      <c r="F12" s="150">
        <v>130063</v>
      </c>
      <c r="G12" s="150">
        <v>13.561393858431344</v>
      </c>
      <c r="H12" s="150">
        <v>289651</v>
      </c>
      <c r="I12" s="150">
        <v>28.25893469953462</v>
      </c>
      <c r="J12" s="150">
        <v>2.2270053743185994</v>
      </c>
    </row>
    <row r="13" spans="1:12">
      <c r="A13" s="150" t="s">
        <v>3655</v>
      </c>
      <c r="B13" s="150">
        <v>50</v>
      </c>
      <c r="C13" s="150">
        <v>0</v>
      </c>
      <c r="D13" s="150">
        <v>5454</v>
      </c>
      <c r="E13" s="150">
        <v>11.533742331288352</v>
      </c>
      <c r="F13" s="150">
        <v>232126</v>
      </c>
      <c r="G13" s="150">
        <v>8.1250029112691777</v>
      </c>
      <c r="H13" s="150">
        <v>661086</v>
      </c>
      <c r="I13" s="150">
        <v>16.488051396088906</v>
      </c>
      <c r="J13" s="150">
        <v>2.8479618827705644</v>
      </c>
    </row>
    <row r="14" spans="1:12">
      <c r="A14" s="150" t="s">
        <v>3656</v>
      </c>
      <c r="B14" s="150">
        <v>105</v>
      </c>
      <c r="C14" s="150">
        <v>3.9603960396039639</v>
      </c>
      <c r="D14" s="150">
        <v>13169</v>
      </c>
      <c r="E14" s="150">
        <v>2.6262468827930263</v>
      </c>
      <c r="F14" s="150">
        <v>542897</v>
      </c>
      <c r="G14" s="150">
        <v>6.2073647164233989</v>
      </c>
      <c r="H14" s="150">
        <v>1756429</v>
      </c>
      <c r="I14" s="150">
        <v>11.696668805512758</v>
      </c>
      <c r="J14" s="150">
        <v>3.2352895668975883</v>
      </c>
    </row>
    <row r="15" spans="1:12">
      <c r="A15" s="150" t="s">
        <v>3657</v>
      </c>
      <c r="B15" s="150">
        <v>11</v>
      </c>
      <c r="C15" s="150">
        <v>-8.3333333333333286</v>
      </c>
      <c r="D15" s="150">
        <v>983</v>
      </c>
      <c r="E15" s="150">
        <v>-4.6556741028128101</v>
      </c>
      <c r="F15" s="150">
        <v>54635</v>
      </c>
      <c r="G15" s="150">
        <v>6.4988986569462668</v>
      </c>
      <c r="H15" s="150">
        <v>113646</v>
      </c>
      <c r="I15" s="150">
        <v>5.2384965135337751</v>
      </c>
      <c r="J15" s="150">
        <v>2.0800951770842868</v>
      </c>
    </row>
    <row r="16" spans="1:12">
      <c r="A16" s="150" t="s">
        <v>3658</v>
      </c>
      <c r="B16" s="150">
        <v>291</v>
      </c>
      <c r="C16" s="150">
        <v>-3.6423841059602609</v>
      </c>
      <c r="D16" s="150">
        <v>12808</v>
      </c>
      <c r="E16" s="150">
        <v>-1.0277412873811897</v>
      </c>
      <c r="F16" s="150">
        <v>271458</v>
      </c>
      <c r="G16" s="150">
        <v>2.0541816732708185</v>
      </c>
      <c r="H16" s="150">
        <v>1447528</v>
      </c>
      <c r="I16" s="150">
        <v>7.3596489796766065</v>
      </c>
      <c r="J16" s="150">
        <v>5.3324197481746713</v>
      </c>
    </row>
    <row r="17" spans="1:10">
      <c r="A17" s="150" t="s">
        <v>3659</v>
      </c>
      <c r="B17" s="150">
        <v>1</v>
      </c>
      <c r="C17" s="150" t="s">
        <v>3660</v>
      </c>
      <c r="D17" s="150" t="s">
        <v>3660</v>
      </c>
      <c r="E17" s="150" t="s">
        <v>3660</v>
      </c>
      <c r="F17" s="150" t="s">
        <v>3660</v>
      </c>
      <c r="G17" s="150" t="s">
        <v>3660</v>
      </c>
      <c r="H17" s="150" t="s">
        <v>3660</v>
      </c>
      <c r="I17" s="150" t="s">
        <v>3660</v>
      </c>
      <c r="J17" s="150" t="s">
        <v>3660</v>
      </c>
    </row>
    <row r="18" spans="1:10">
      <c r="A18" s="150" t="s">
        <v>3661</v>
      </c>
      <c r="B18" s="150">
        <v>1</v>
      </c>
      <c r="C18" s="150" t="s">
        <v>3660</v>
      </c>
      <c r="D18" s="150" t="s">
        <v>3660</v>
      </c>
      <c r="E18" s="150" t="s">
        <v>3660</v>
      </c>
      <c r="F18" s="150" t="s">
        <v>3660</v>
      </c>
      <c r="G18" s="150" t="s">
        <v>3660</v>
      </c>
      <c r="H18" s="150" t="s">
        <v>3660</v>
      </c>
      <c r="I18" s="150" t="s">
        <v>3660</v>
      </c>
      <c r="J18" s="150" t="s">
        <v>3660</v>
      </c>
    </row>
    <row r="19" spans="1:10">
      <c r="A19" s="150" t="s">
        <v>3662</v>
      </c>
      <c r="B19" s="150">
        <v>4</v>
      </c>
      <c r="C19" s="150">
        <v>-20</v>
      </c>
      <c r="D19" s="150">
        <v>155</v>
      </c>
      <c r="E19" s="150">
        <v>-10.404624277456648</v>
      </c>
      <c r="F19" s="150">
        <v>8152</v>
      </c>
      <c r="G19" s="150">
        <v>6.7574646411733852</v>
      </c>
      <c r="H19" s="150">
        <v>17998</v>
      </c>
      <c r="I19" s="150">
        <v>0.8856502242152402</v>
      </c>
      <c r="J19" s="150">
        <v>2.2078017664376839</v>
      </c>
    </row>
    <row r="20" spans="1:10">
      <c r="A20" s="150" t="s">
        <v>3663</v>
      </c>
      <c r="B20" s="150">
        <v>1</v>
      </c>
      <c r="C20" s="150" t="s">
        <v>3660</v>
      </c>
      <c r="D20" s="150" t="s">
        <v>3660</v>
      </c>
      <c r="E20" s="150" t="s">
        <v>3660</v>
      </c>
      <c r="F20" s="150" t="s">
        <v>3660</v>
      </c>
      <c r="G20" s="150" t="s">
        <v>3660</v>
      </c>
      <c r="H20" s="150" t="s">
        <v>3660</v>
      </c>
      <c r="I20" s="150" t="s">
        <v>3660</v>
      </c>
      <c r="J20" s="150" t="s">
        <v>3660</v>
      </c>
    </row>
    <row r="21" spans="1:10">
      <c r="A21" s="150" t="s">
        <v>3664</v>
      </c>
      <c r="B21" s="150">
        <v>162</v>
      </c>
      <c r="C21" s="150">
        <v>-2.409638554216869</v>
      </c>
      <c r="D21" s="150">
        <v>8903</v>
      </c>
      <c r="E21" s="150">
        <v>-0.25767421017253866</v>
      </c>
      <c r="F21" s="150">
        <v>177203</v>
      </c>
      <c r="G21" s="150">
        <v>-0.82994750568035158</v>
      </c>
      <c r="H21" s="150">
        <v>1027055</v>
      </c>
      <c r="I21" s="150">
        <v>4.8635927385595465</v>
      </c>
      <c r="J21" s="150">
        <v>5.7959233195826254</v>
      </c>
    </row>
    <row r="22" spans="1:10">
      <c r="A22" s="150" t="s">
        <v>3665</v>
      </c>
      <c r="B22" s="150">
        <v>13</v>
      </c>
      <c r="C22" s="150">
        <v>-7.142857142857153</v>
      </c>
      <c r="D22" s="150">
        <v>261</v>
      </c>
      <c r="E22" s="150">
        <v>-12.121212121212125</v>
      </c>
      <c r="F22" s="150">
        <v>4930</v>
      </c>
      <c r="G22" s="150">
        <v>-1.9295802665605777</v>
      </c>
      <c r="H22" s="150">
        <v>25971</v>
      </c>
      <c r="I22" s="150">
        <v>-4.5148718702893547</v>
      </c>
      <c r="J22" s="150">
        <v>5.2679513184584179</v>
      </c>
    </row>
    <row r="23" spans="1:10">
      <c r="A23" s="150" t="s">
        <v>3666</v>
      </c>
      <c r="B23" s="150">
        <v>3</v>
      </c>
      <c r="C23" s="150">
        <v>0</v>
      </c>
      <c r="D23" s="150">
        <v>57</v>
      </c>
      <c r="E23" s="150">
        <v>-10.9375</v>
      </c>
      <c r="F23" s="150">
        <v>1745</v>
      </c>
      <c r="G23" s="150">
        <v>-7.9641350210970501</v>
      </c>
      <c r="H23" s="150">
        <v>4955</v>
      </c>
      <c r="I23" s="150">
        <v>-7.400485890487758</v>
      </c>
      <c r="J23" s="150">
        <v>2.8395415472779368</v>
      </c>
    </row>
    <row r="24" spans="1:10">
      <c r="A24" s="150" t="s">
        <v>3667</v>
      </c>
      <c r="B24" s="150">
        <v>1</v>
      </c>
      <c r="C24" s="150" t="s">
        <v>3660</v>
      </c>
      <c r="D24" s="150" t="s">
        <v>3660</v>
      </c>
      <c r="E24" s="150" t="s">
        <v>3660</v>
      </c>
      <c r="F24" s="150" t="s">
        <v>3660</v>
      </c>
      <c r="G24" s="150" t="s">
        <v>3660</v>
      </c>
      <c r="H24" s="150" t="s">
        <v>3660</v>
      </c>
      <c r="I24" s="150" t="s">
        <v>3660</v>
      </c>
      <c r="J24" s="150" t="s">
        <v>3660</v>
      </c>
    </row>
    <row r="25" spans="1:10">
      <c r="A25" s="150" t="s">
        <v>3668</v>
      </c>
      <c r="B25" s="150">
        <v>26</v>
      </c>
      <c r="C25" s="150">
        <v>-7.142857142857153</v>
      </c>
      <c r="D25" s="150">
        <v>1011</v>
      </c>
      <c r="E25" s="150">
        <v>-2.0348837209302388</v>
      </c>
      <c r="F25" s="150">
        <v>16406</v>
      </c>
      <c r="G25" s="150">
        <v>8.8003183234962563</v>
      </c>
      <c r="H25" s="150">
        <v>156647</v>
      </c>
      <c r="I25" s="150">
        <v>27.589717692671087</v>
      </c>
      <c r="J25" s="150">
        <v>9.548153114714129</v>
      </c>
    </row>
    <row r="26" spans="1:10">
      <c r="A26" s="150" t="s">
        <v>3669</v>
      </c>
      <c r="B26" s="150">
        <v>7</v>
      </c>
      <c r="C26" s="150">
        <v>-1.4210854715202004E-14</v>
      </c>
      <c r="D26" s="150">
        <v>164</v>
      </c>
      <c r="E26" s="150">
        <v>-2.3809523809523796</v>
      </c>
      <c r="F26" s="150">
        <v>2086</v>
      </c>
      <c r="G26" s="150">
        <v>12.392241379310349</v>
      </c>
      <c r="H26" s="150">
        <v>18747</v>
      </c>
      <c r="I26" s="150">
        <v>11.728946897908102</v>
      </c>
      <c r="J26" s="150">
        <v>8.9870565675934806</v>
      </c>
    </row>
    <row r="27" spans="1:10">
      <c r="A27" s="150" t="s">
        <v>3670</v>
      </c>
      <c r="B27" s="150">
        <v>3</v>
      </c>
      <c r="C27" s="150">
        <v>0</v>
      </c>
      <c r="D27" s="150">
        <v>277</v>
      </c>
      <c r="E27" s="150">
        <v>0.36231884057971797</v>
      </c>
      <c r="F27" s="150">
        <v>10845</v>
      </c>
      <c r="G27" s="150">
        <v>14.205981465880384</v>
      </c>
      <c r="H27" s="150">
        <v>25281</v>
      </c>
      <c r="I27" s="150">
        <v>19.514962416678486</v>
      </c>
      <c r="J27" s="150">
        <v>2.3311203319502076</v>
      </c>
    </row>
    <row r="28" spans="1:10" s="187" customFormat="1">
      <c r="A28" s="150" t="s">
        <v>3671</v>
      </c>
      <c r="B28" s="150">
        <v>1</v>
      </c>
      <c r="C28" s="150" t="s">
        <v>3660</v>
      </c>
      <c r="D28" s="150" t="s">
        <v>3660</v>
      </c>
      <c r="E28" s="150" t="s">
        <v>3660</v>
      </c>
      <c r="F28" s="150" t="s">
        <v>3660</v>
      </c>
      <c r="G28" s="150" t="s">
        <v>3660</v>
      </c>
      <c r="H28" s="150" t="s">
        <v>3660</v>
      </c>
      <c r="I28" s="150" t="s">
        <v>3660</v>
      </c>
      <c r="J28" s="150" t="s">
        <v>3660</v>
      </c>
    </row>
    <row r="29" spans="1:10">
      <c r="A29" s="150" t="s">
        <v>3672</v>
      </c>
      <c r="B29" s="150">
        <v>1</v>
      </c>
      <c r="C29" s="150" t="s">
        <v>3660</v>
      </c>
      <c r="D29" s="150" t="s">
        <v>3660</v>
      </c>
      <c r="E29" s="150" t="s">
        <v>3660</v>
      </c>
      <c r="F29" s="150" t="s">
        <v>3660</v>
      </c>
      <c r="G29" s="150" t="s">
        <v>3660</v>
      </c>
      <c r="H29" s="150" t="s">
        <v>3660</v>
      </c>
      <c r="I29" s="150" t="s">
        <v>3660</v>
      </c>
      <c r="J29" s="150" t="s">
        <v>3660</v>
      </c>
    </row>
    <row r="30" spans="1:10">
      <c r="A30" s="150" t="s">
        <v>3673</v>
      </c>
      <c r="B30" s="150">
        <v>2</v>
      </c>
      <c r="C30" s="150" t="s">
        <v>3660</v>
      </c>
      <c r="D30" s="150" t="s">
        <v>3660</v>
      </c>
      <c r="E30" s="150" t="s">
        <v>3660</v>
      </c>
      <c r="F30" s="150" t="s">
        <v>3660</v>
      </c>
      <c r="G30" s="150" t="s">
        <v>3660</v>
      </c>
      <c r="H30" s="150" t="s">
        <v>3660</v>
      </c>
      <c r="I30" s="150" t="s">
        <v>3660</v>
      </c>
      <c r="J30" s="150" t="s">
        <v>3660</v>
      </c>
    </row>
    <row r="31" spans="1:10">
      <c r="A31" s="150" t="s">
        <v>3674</v>
      </c>
      <c r="B31" s="150">
        <v>3</v>
      </c>
      <c r="C31" s="150">
        <v>0</v>
      </c>
      <c r="D31" s="150">
        <v>63</v>
      </c>
      <c r="E31" s="150">
        <v>3.2786885245901658</v>
      </c>
      <c r="F31" s="150">
        <v>188</v>
      </c>
      <c r="G31" s="150">
        <v>-1.5706806282722425</v>
      </c>
      <c r="H31" s="150">
        <v>1871</v>
      </c>
      <c r="I31" s="150">
        <v>75.187265917603014</v>
      </c>
      <c r="J31" s="150">
        <v>9.9521276595744688</v>
      </c>
    </row>
    <row r="32" spans="1:10">
      <c r="A32" s="150" t="s">
        <v>3675</v>
      </c>
      <c r="B32" s="150">
        <v>1</v>
      </c>
      <c r="C32" s="150" t="s">
        <v>3660</v>
      </c>
      <c r="D32" s="150" t="s">
        <v>3660</v>
      </c>
      <c r="E32" s="150" t="s">
        <v>3660</v>
      </c>
      <c r="F32" s="150" t="s">
        <v>3660</v>
      </c>
      <c r="G32" s="150" t="s">
        <v>3660</v>
      </c>
      <c r="H32" s="150" t="s">
        <v>3660</v>
      </c>
      <c r="I32" s="150" t="s">
        <v>3660</v>
      </c>
      <c r="J32" s="150" t="s">
        <v>3660</v>
      </c>
    </row>
    <row r="33" spans="1:10">
      <c r="A33" s="150" t="s">
        <v>3676</v>
      </c>
      <c r="B33" s="150">
        <v>1</v>
      </c>
      <c r="C33" s="150" t="s">
        <v>3660</v>
      </c>
      <c r="D33" s="150" t="s">
        <v>3660</v>
      </c>
      <c r="E33" s="150" t="s">
        <v>3660</v>
      </c>
      <c r="F33" s="150" t="s">
        <v>3660</v>
      </c>
      <c r="G33" s="150" t="s">
        <v>3660</v>
      </c>
      <c r="H33" s="150" t="s">
        <v>3660</v>
      </c>
      <c r="I33" s="150" t="s">
        <v>3660</v>
      </c>
      <c r="J33" s="150" t="s">
        <v>3660</v>
      </c>
    </row>
    <row r="34" spans="1:10">
      <c r="A34" s="150" t="s">
        <v>3677</v>
      </c>
      <c r="B34" s="150">
        <v>2</v>
      </c>
      <c r="C34" s="150" t="s">
        <v>3660</v>
      </c>
      <c r="D34" s="150" t="s">
        <v>3660</v>
      </c>
      <c r="E34" s="150" t="s">
        <v>3660</v>
      </c>
      <c r="F34" s="150" t="s">
        <v>3660</v>
      </c>
      <c r="G34" s="150" t="s">
        <v>3660</v>
      </c>
      <c r="H34" s="150" t="s">
        <v>3660</v>
      </c>
      <c r="I34" s="150" t="s">
        <v>3660</v>
      </c>
      <c r="J34" s="150" t="s">
        <v>3660</v>
      </c>
    </row>
    <row r="35" spans="1:10">
      <c r="A35" s="150" t="s">
        <v>3678</v>
      </c>
      <c r="B35" s="150">
        <v>2</v>
      </c>
      <c r="C35" s="150" t="s">
        <v>3660</v>
      </c>
      <c r="D35" s="150" t="s">
        <v>3660</v>
      </c>
      <c r="E35" s="150" t="s">
        <v>3660</v>
      </c>
      <c r="F35" s="150" t="s">
        <v>3660</v>
      </c>
      <c r="G35" s="150" t="s">
        <v>3660</v>
      </c>
      <c r="H35" s="150" t="s">
        <v>3660</v>
      </c>
      <c r="I35" s="150" t="s">
        <v>3660</v>
      </c>
      <c r="J35" s="150" t="s">
        <v>3660</v>
      </c>
    </row>
    <row r="36" spans="1:10">
      <c r="A36" s="150" t="s">
        <v>3679</v>
      </c>
      <c r="B36" s="150">
        <v>2</v>
      </c>
      <c r="C36" s="150" t="s">
        <v>3660</v>
      </c>
      <c r="D36" s="150" t="s">
        <v>3660</v>
      </c>
      <c r="E36" s="150" t="s">
        <v>3660</v>
      </c>
      <c r="F36" s="150" t="s">
        <v>3660</v>
      </c>
      <c r="G36" s="150" t="s">
        <v>3660</v>
      </c>
      <c r="H36" s="150" t="s">
        <v>3660</v>
      </c>
      <c r="I36" s="150" t="s">
        <v>3660</v>
      </c>
      <c r="J36" s="150" t="s">
        <v>3660</v>
      </c>
    </row>
    <row r="37" spans="1:10">
      <c r="A37" s="150" t="s">
        <v>3680</v>
      </c>
      <c r="B37" s="150">
        <v>4</v>
      </c>
      <c r="C37" s="150">
        <v>0</v>
      </c>
      <c r="D37" s="150">
        <v>81</v>
      </c>
      <c r="E37" s="150">
        <v>0</v>
      </c>
      <c r="F37" s="150">
        <v>3687</v>
      </c>
      <c r="G37" s="150">
        <v>-3.7588097102584186</v>
      </c>
      <c r="H37" s="150">
        <v>9088</v>
      </c>
      <c r="I37" s="150">
        <v>5.2339045854562301</v>
      </c>
      <c r="J37" s="150">
        <v>2.4648765934363981</v>
      </c>
    </row>
    <row r="38" spans="1:10">
      <c r="A38" s="150" t="s">
        <v>3681</v>
      </c>
      <c r="B38" s="150">
        <v>3</v>
      </c>
      <c r="C38" s="150">
        <v>0</v>
      </c>
      <c r="D38" s="150">
        <v>61</v>
      </c>
      <c r="E38" s="150">
        <v>0</v>
      </c>
      <c r="F38" s="150">
        <v>316</v>
      </c>
      <c r="G38" s="150">
        <v>-28.668171557562076</v>
      </c>
      <c r="H38" s="150">
        <v>2587</v>
      </c>
      <c r="I38" s="150">
        <v>-25.639551595285994</v>
      </c>
      <c r="J38" s="150">
        <v>8.1867088607594933</v>
      </c>
    </row>
    <row r="39" spans="1:10" s="187" customFormat="1">
      <c r="A39" s="150" t="s">
        <v>3682</v>
      </c>
      <c r="B39" s="150">
        <v>2</v>
      </c>
      <c r="C39" s="150" t="s">
        <v>3660</v>
      </c>
      <c r="D39" s="150" t="s">
        <v>3660</v>
      </c>
      <c r="E39" s="150" t="s">
        <v>3660</v>
      </c>
      <c r="F39" s="150" t="s">
        <v>3660</v>
      </c>
      <c r="G39" s="150" t="s">
        <v>3660</v>
      </c>
      <c r="H39" s="150" t="s">
        <v>3660</v>
      </c>
      <c r="I39" s="150" t="s">
        <v>3660</v>
      </c>
      <c r="J39" s="150" t="s">
        <v>3660</v>
      </c>
    </row>
    <row r="40" spans="1:10">
      <c r="A40" s="150" t="s">
        <v>3683</v>
      </c>
      <c r="B40" s="150">
        <v>3</v>
      </c>
      <c r="C40" s="150">
        <v>0</v>
      </c>
      <c r="D40" s="150">
        <v>78</v>
      </c>
      <c r="E40" s="150">
        <v>2.6315789473684248</v>
      </c>
      <c r="F40" s="150">
        <v>927</v>
      </c>
      <c r="G40" s="150">
        <v>-18.612818261633009</v>
      </c>
      <c r="H40" s="150">
        <v>5050</v>
      </c>
      <c r="I40" s="150">
        <v>-32.105404678677061</v>
      </c>
      <c r="J40" s="150">
        <v>5.447680690399137</v>
      </c>
    </row>
    <row r="41" spans="1:10">
      <c r="A41" s="150" t="s">
        <v>3684</v>
      </c>
      <c r="B41" s="150">
        <v>1</v>
      </c>
      <c r="C41" s="150" t="s">
        <v>3660</v>
      </c>
      <c r="D41" s="150" t="s">
        <v>3660</v>
      </c>
      <c r="E41" s="150" t="s">
        <v>3660</v>
      </c>
      <c r="F41" s="150" t="s">
        <v>3660</v>
      </c>
      <c r="G41" s="150" t="s">
        <v>3660</v>
      </c>
      <c r="H41" s="150" t="s">
        <v>3660</v>
      </c>
      <c r="I41" s="150" t="s">
        <v>3660</v>
      </c>
      <c r="J41" s="150" t="s">
        <v>3660</v>
      </c>
    </row>
    <row r="42" spans="1:10">
      <c r="A42" s="150" t="s">
        <v>3685</v>
      </c>
      <c r="B42" s="150">
        <v>1</v>
      </c>
      <c r="C42" s="150" t="s">
        <v>3660</v>
      </c>
      <c r="D42" s="150" t="s">
        <v>3660</v>
      </c>
      <c r="E42" s="150" t="s">
        <v>3660</v>
      </c>
      <c r="F42" s="150" t="s">
        <v>3660</v>
      </c>
      <c r="G42" s="150" t="s">
        <v>3660</v>
      </c>
      <c r="H42" s="150" t="s">
        <v>3660</v>
      </c>
      <c r="I42" s="150" t="s">
        <v>3660</v>
      </c>
      <c r="J42" s="150" t="s">
        <v>3660</v>
      </c>
    </row>
    <row r="43" spans="1:10">
      <c r="A43" s="150" t="s">
        <v>3686</v>
      </c>
      <c r="B43" s="150">
        <v>1</v>
      </c>
      <c r="C43" s="150" t="s">
        <v>3660</v>
      </c>
      <c r="D43" s="150" t="s">
        <v>3660</v>
      </c>
      <c r="E43" s="150" t="s">
        <v>3660</v>
      </c>
      <c r="F43" s="150" t="s">
        <v>3660</v>
      </c>
      <c r="G43" s="150" t="s">
        <v>3660</v>
      </c>
      <c r="H43" s="150" t="s">
        <v>3660</v>
      </c>
      <c r="I43" s="150" t="s">
        <v>3660</v>
      </c>
      <c r="J43" s="150" t="s">
        <v>3660</v>
      </c>
    </row>
    <row r="44" spans="1:10">
      <c r="A44" s="150" t="s">
        <v>3687</v>
      </c>
      <c r="B44" s="150">
        <v>1</v>
      </c>
      <c r="C44" s="150" t="s">
        <v>3660</v>
      </c>
      <c r="D44" s="150" t="s">
        <v>3660</v>
      </c>
      <c r="E44" s="150" t="s">
        <v>3660</v>
      </c>
      <c r="F44" s="150" t="s">
        <v>3660</v>
      </c>
      <c r="G44" s="150" t="s">
        <v>3660</v>
      </c>
      <c r="H44" s="150" t="s">
        <v>3660</v>
      </c>
      <c r="I44" s="150" t="s">
        <v>3660</v>
      </c>
      <c r="J44" s="150" t="s">
        <v>3660</v>
      </c>
    </row>
    <row r="45" spans="1:10">
      <c r="A45" s="150" t="s">
        <v>3688</v>
      </c>
      <c r="B45" s="150">
        <v>1</v>
      </c>
      <c r="C45" s="150" t="s">
        <v>3660</v>
      </c>
      <c r="D45" s="150" t="s">
        <v>3660</v>
      </c>
      <c r="E45" s="150" t="s">
        <v>3660</v>
      </c>
      <c r="F45" s="150" t="s">
        <v>3660</v>
      </c>
      <c r="G45" s="150" t="s">
        <v>3660</v>
      </c>
      <c r="H45" s="150" t="s">
        <v>3660</v>
      </c>
      <c r="I45" s="150" t="s">
        <v>3660</v>
      </c>
      <c r="J45" s="150" t="s">
        <v>3660</v>
      </c>
    </row>
    <row r="46" spans="1:10">
      <c r="A46" s="150" t="s">
        <v>3689</v>
      </c>
      <c r="B46" s="150">
        <v>2</v>
      </c>
      <c r="C46" s="150" t="s">
        <v>3660</v>
      </c>
      <c r="D46" s="150" t="s">
        <v>3660</v>
      </c>
      <c r="E46" s="150" t="s">
        <v>3660</v>
      </c>
      <c r="F46" s="150" t="s">
        <v>3660</v>
      </c>
      <c r="G46" s="150" t="s">
        <v>3660</v>
      </c>
      <c r="H46" s="150" t="s">
        <v>3660</v>
      </c>
      <c r="I46" s="150" t="s">
        <v>3660</v>
      </c>
      <c r="J46" s="150" t="s">
        <v>3660</v>
      </c>
    </row>
    <row r="47" spans="1:10">
      <c r="A47" s="150" t="s">
        <v>3690</v>
      </c>
      <c r="B47" s="150">
        <v>2</v>
      </c>
      <c r="C47" s="150" t="s">
        <v>3660</v>
      </c>
      <c r="D47" s="150" t="s">
        <v>3660</v>
      </c>
      <c r="E47" s="150" t="s">
        <v>3660</v>
      </c>
      <c r="F47" s="150" t="s">
        <v>3660</v>
      </c>
      <c r="G47" s="150" t="s">
        <v>3660</v>
      </c>
      <c r="H47" s="150" t="s">
        <v>3660</v>
      </c>
      <c r="I47" s="150" t="s">
        <v>3660</v>
      </c>
      <c r="J47" s="150" t="s">
        <v>3660</v>
      </c>
    </row>
    <row r="48" spans="1:10">
      <c r="A48" s="150" t="s">
        <v>3691</v>
      </c>
      <c r="B48" s="150">
        <v>3</v>
      </c>
      <c r="C48" s="150">
        <v>0</v>
      </c>
      <c r="D48" s="150">
        <v>161</v>
      </c>
      <c r="E48" s="150">
        <v>3.2051282051282044</v>
      </c>
      <c r="F48" s="150">
        <v>3724</v>
      </c>
      <c r="G48" s="150">
        <v>38.696461824953445</v>
      </c>
      <c r="H48" s="150">
        <v>11432</v>
      </c>
      <c r="I48" s="150">
        <v>26.839010318428947</v>
      </c>
      <c r="J48" s="150">
        <v>3.0698174006444683</v>
      </c>
    </row>
    <row r="49" spans="1:10">
      <c r="A49" s="150" t="s">
        <v>3692</v>
      </c>
      <c r="B49" s="150">
        <v>1</v>
      </c>
      <c r="C49" s="150" t="s">
        <v>3660</v>
      </c>
      <c r="D49" s="150" t="s">
        <v>3660</v>
      </c>
      <c r="E49" s="150" t="s">
        <v>3660</v>
      </c>
      <c r="F49" s="150" t="s">
        <v>3660</v>
      </c>
      <c r="G49" s="150" t="s">
        <v>3660</v>
      </c>
      <c r="H49" s="150" t="s">
        <v>3660</v>
      </c>
      <c r="I49" s="150" t="s">
        <v>3660</v>
      </c>
      <c r="J49" s="150" t="s">
        <v>3660</v>
      </c>
    </row>
    <row r="50" spans="1:10">
      <c r="A50" s="150" t="s">
        <v>3693</v>
      </c>
      <c r="B50" s="150">
        <v>1</v>
      </c>
      <c r="C50" s="150" t="s">
        <v>3660</v>
      </c>
      <c r="D50" s="150" t="s">
        <v>3660</v>
      </c>
      <c r="E50" s="150" t="s">
        <v>3660</v>
      </c>
      <c r="F50" s="150" t="s">
        <v>3660</v>
      </c>
      <c r="G50" s="150" t="s">
        <v>3660</v>
      </c>
      <c r="H50" s="150" t="s">
        <v>3660</v>
      </c>
      <c r="I50" s="150" t="s">
        <v>3660</v>
      </c>
      <c r="J50" s="150" t="s">
        <v>3660</v>
      </c>
    </row>
    <row r="51" spans="1:10">
      <c r="A51" s="150" t="s">
        <v>3694</v>
      </c>
      <c r="B51" s="150">
        <v>1</v>
      </c>
      <c r="C51" s="150" t="s">
        <v>3660</v>
      </c>
      <c r="D51" s="150" t="s">
        <v>3660</v>
      </c>
      <c r="E51" s="150" t="s">
        <v>3660</v>
      </c>
      <c r="F51" s="150" t="s">
        <v>3660</v>
      </c>
      <c r="G51" s="150" t="s">
        <v>3660</v>
      </c>
      <c r="H51" s="150" t="s">
        <v>3660</v>
      </c>
      <c r="I51" s="150" t="s">
        <v>3660</v>
      </c>
      <c r="J51" s="150" t="s">
        <v>3660</v>
      </c>
    </row>
    <row r="52" spans="1:10">
      <c r="A52" s="150" t="s">
        <v>3695</v>
      </c>
      <c r="B52" s="150">
        <v>1</v>
      </c>
      <c r="C52" s="150" t="s">
        <v>3660</v>
      </c>
      <c r="D52" s="150" t="s">
        <v>3660</v>
      </c>
      <c r="E52" s="150" t="s">
        <v>3660</v>
      </c>
      <c r="F52" s="150" t="s">
        <v>3660</v>
      </c>
      <c r="G52" s="150" t="s">
        <v>3660</v>
      </c>
      <c r="H52" s="150" t="s">
        <v>3660</v>
      </c>
      <c r="I52" s="150" t="s">
        <v>3660</v>
      </c>
      <c r="J52" s="150" t="s">
        <v>3660</v>
      </c>
    </row>
    <row r="53" spans="1:10">
      <c r="A53" s="150" t="s">
        <v>3696</v>
      </c>
      <c r="B53" s="150">
        <v>1</v>
      </c>
      <c r="C53" s="150" t="s">
        <v>3660</v>
      </c>
      <c r="D53" s="150" t="s">
        <v>3660</v>
      </c>
      <c r="E53" s="150" t="s">
        <v>3660</v>
      </c>
      <c r="F53" s="150" t="s">
        <v>3660</v>
      </c>
      <c r="G53" s="150" t="s">
        <v>3660</v>
      </c>
      <c r="H53" s="150" t="s">
        <v>3660</v>
      </c>
      <c r="I53" s="150" t="s">
        <v>3660</v>
      </c>
      <c r="J53" s="150" t="s">
        <v>3660</v>
      </c>
    </row>
    <row r="54" spans="1:10">
      <c r="A54" s="150" t="s">
        <v>3697</v>
      </c>
      <c r="B54" s="150">
        <v>4</v>
      </c>
      <c r="C54" s="150">
        <v>0</v>
      </c>
      <c r="D54" s="150">
        <v>75</v>
      </c>
      <c r="E54" s="150">
        <v>-5.0632911392405049</v>
      </c>
      <c r="F54" s="150">
        <v>1781</v>
      </c>
      <c r="G54" s="150">
        <v>17.171052631578959</v>
      </c>
      <c r="H54" s="150">
        <v>5560</v>
      </c>
      <c r="I54" s="150">
        <v>3.2497678737233002</v>
      </c>
      <c r="J54" s="150">
        <v>3.1218416619876472</v>
      </c>
    </row>
    <row r="55" spans="1:10">
      <c r="A55" s="150" t="s">
        <v>3698</v>
      </c>
      <c r="B55" s="150">
        <v>1</v>
      </c>
      <c r="C55" s="150" t="s">
        <v>3660</v>
      </c>
      <c r="D55" s="150" t="s">
        <v>3660</v>
      </c>
      <c r="E55" s="150" t="s">
        <v>3660</v>
      </c>
      <c r="F55" s="150" t="s">
        <v>3660</v>
      </c>
      <c r="G55" s="150" t="s">
        <v>3660</v>
      </c>
      <c r="H55" s="150" t="s">
        <v>3660</v>
      </c>
      <c r="I55" s="150" t="s">
        <v>3660</v>
      </c>
      <c r="J55" s="150" t="s">
        <v>3660</v>
      </c>
    </row>
    <row r="56" spans="1:10">
      <c r="A56" s="150" t="s">
        <v>3699</v>
      </c>
      <c r="B56" s="150">
        <v>1</v>
      </c>
      <c r="C56" s="150" t="s">
        <v>3660</v>
      </c>
      <c r="D56" s="150" t="s">
        <v>3660</v>
      </c>
      <c r="E56" s="150" t="s">
        <v>3660</v>
      </c>
      <c r="F56" s="150" t="s">
        <v>3660</v>
      </c>
      <c r="G56" s="150" t="s">
        <v>3660</v>
      </c>
      <c r="H56" s="150" t="s">
        <v>3660</v>
      </c>
      <c r="I56" s="150" t="s">
        <v>3660</v>
      </c>
      <c r="J56" s="150" t="s">
        <v>3660</v>
      </c>
    </row>
    <row r="57" spans="1:10">
      <c r="A57" s="150" t="s">
        <v>3700</v>
      </c>
      <c r="B57" s="150">
        <v>2</v>
      </c>
      <c r="C57" s="150" t="s">
        <v>3660</v>
      </c>
      <c r="D57" s="150" t="s">
        <v>3660</v>
      </c>
      <c r="E57" s="150" t="s">
        <v>3660</v>
      </c>
      <c r="F57" s="150" t="s">
        <v>3660</v>
      </c>
      <c r="G57" s="150" t="s">
        <v>3660</v>
      </c>
      <c r="H57" s="150" t="s">
        <v>3660</v>
      </c>
      <c r="I57" s="150" t="s">
        <v>3660</v>
      </c>
      <c r="J57" s="150" t="s">
        <v>3660</v>
      </c>
    </row>
    <row r="58" spans="1:10">
      <c r="A58" s="150" t="s">
        <v>3701</v>
      </c>
      <c r="B58" s="150">
        <v>2</v>
      </c>
      <c r="C58" s="150" t="s">
        <v>3660</v>
      </c>
      <c r="D58" s="150" t="s">
        <v>3660</v>
      </c>
      <c r="E58" s="150" t="s">
        <v>3660</v>
      </c>
      <c r="F58" s="150" t="s">
        <v>3660</v>
      </c>
      <c r="G58" s="150" t="s">
        <v>3660</v>
      </c>
      <c r="H58" s="150" t="s">
        <v>3660</v>
      </c>
      <c r="I58" s="150" t="s">
        <v>3660</v>
      </c>
      <c r="J58" s="150" t="s">
        <v>3660</v>
      </c>
    </row>
    <row r="59" spans="1:10">
      <c r="A59" s="150" t="s">
        <v>3702</v>
      </c>
      <c r="B59" s="150">
        <v>1</v>
      </c>
      <c r="C59" s="150" t="s">
        <v>3660</v>
      </c>
      <c r="D59" s="150" t="s">
        <v>3660</v>
      </c>
      <c r="E59" s="150" t="s">
        <v>3660</v>
      </c>
      <c r="F59" s="150" t="s">
        <v>3660</v>
      </c>
      <c r="G59" s="150" t="s">
        <v>3660</v>
      </c>
      <c r="H59" s="150" t="s">
        <v>3660</v>
      </c>
      <c r="I59" s="150" t="s">
        <v>3660</v>
      </c>
      <c r="J59" s="150" t="s">
        <v>3660</v>
      </c>
    </row>
    <row r="60" spans="1:10">
      <c r="A60" s="150" t="s">
        <v>3703</v>
      </c>
      <c r="B60" s="150">
        <v>8</v>
      </c>
      <c r="C60" s="150">
        <v>-20</v>
      </c>
      <c r="D60" s="150">
        <v>260</v>
      </c>
      <c r="E60" s="150">
        <v>-9.0909090909090935</v>
      </c>
      <c r="F60" s="150">
        <v>6702</v>
      </c>
      <c r="G60" s="150">
        <v>5.6931083425327245</v>
      </c>
      <c r="H60" s="150">
        <v>29220</v>
      </c>
      <c r="I60" s="150">
        <v>4.9229774857265909</v>
      </c>
      <c r="J60" s="150">
        <v>4.3598925693822741</v>
      </c>
    </row>
    <row r="61" spans="1:10">
      <c r="A61" s="150" t="s">
        <v>3704</v>
      </c>
      <c r="B61" s="150">
        <v>2</v>
      </c>
      <c r="C61" s="150" t="s">
        <v>3660</v>
      </c>
      <c r="D61" s="150" t="s">
        <v>3660</v>
      </c>
      <c r="E61" s="150" t="s">
        <v>3660</v>
      </c>
      <c r="F61" s="150" t="s">
        <v>3660</v>
      </c>
      <c r="G61" s="150" t="s">
        <v>3660</v>
      </c>
      <c r="H61" s="150" t="s">
        <v>3660</v>
      </c>
      <c r="I61" s="150" t="s">
        <v>3660</v>
      </c>
      <c r="J61" s="150" t="s">
        <v>3660</v>
      </c>
    </row>
    <row r="62" spans="1:10">
      <c r="A62" s="150" t="s">
        <v>3705</v>
      </c>
      <c r="B62" s="150">
        <v>3</v>
      </c>
      <c r="C62" s="150">
        <v>0</v>
      </c>
      <c r="D62" s="150">
        <v>60</v>
      </c>
      <c r="E62" s="150">
        <v>0</v>
      </c>
      <c r="F62" s="150">
        <v>1767</v>
      </c>
      <c r="G62" s="150">
        <v>1.6685845799769936</v>
      </c>
      <c r="H62" s="150">
        <v>5179</v>
      </c>
      <c r="I62" s="150">
        <v>2.574767280649624</v>
      </c>
      <c r="J62" s="150">
        <v>2.9309564233163554</v>
      </c>
    </row>
    <row r="63" spans="1:10">
      <c r="A63" s="150" t="s">
        <v>3706</v>
      </c>
      <c r="B63" s="150">
        <v>1</v>
      </c>
      <c r="C63" s="150" t="s">
        <v>3660</v>
      </c>
      <c r="D63" s="150" t="s">
        <v>3660</v>
      </c>
      <c r="E63" s="150" t="s">
        <v>3660</v>
      </c>
      <c r="F63" s="150" t="s">
        <v>3660</v>
      </c>
      <c r="G63" s="150" t="s">
        <v>3660</v>
      </c>
      <c r="H63" s="150" t="s">
        <v>3660</v>
      </c>
      <c r="I63" s="150" t="s">
        <v>3660</v>
      </c>
      <c r="J63" s="150" t="s">
        <v>3660</v>
      </c>
    </row>
    <row r="64" spans="1:10">
      <c r="A64" s="150" t="s">
        <v>3707</v>
      </c>
      <c r="B64" s="150">
        <v>95</v>
      </c>
      <c r="C64" s="150">
        <v>-2.0618556701030855</v>
      </c>
      <c r="D64" s="150">
        <v>4570</v>
      </c>
      <c r="E64" s="150">
        <v>7.4283027738598975</v>
      </c>
      <c r="F64" s="150">
        <v>131283</v>
      </c>
      <c r="G64" s="150">
        <v>10.703263344295465</v>
      </c>
      <c r="H64" s="150">
        <v>510737</v>
      </c>
      <c r="I64" s="150">
        <v>17.922343591626202</v>
      </c>
      <c r="J64" s="150">
        <v>3.8903513783201178</v>
      </c>
    </row>
    <row r="65" spans="1:10">
      <c r="A65" s="150" t="s">
        <v>3708</v>
      </c>
      <c r="B65" s="150">
        <v>4</v>
      </c>
      <c r="C65" s="150">
        <v>0</v>
      </c>
      <c r="D65" s="150">
        <v>96</v>
      </c>
      <c r="E65" s="150">
        <v>0</v>
      </c>
      <c r="F65" s="150">
        <v>4631</v>
      </c>
      <c r="G65" s="150">
        <v>17.478437341451041</v>
      </c>
      <c r="H65" s="150">
        <v>7985</v>
      </c>
      <c r="I65" s="150">
        <v>4.5841519318926061</v>
      </c>
      <c r="J65" s="150">
        <v>1.7242496221118548</v>
      </c>
    </row>
    <row r="66" spans="1:10">
      <c r="A66" s="150" t="s">
        <v>3709</v>
      </c>
      <c r="B66" s="150">
        <v>2</v>
      </c>
      <c r="C66" s="150" t="s">
        <v>3660</v>
      </c>
      <c r="D66" s="150" t="s">
        <v>3660</v>
      </c>
      <c r="E66" s="150" t="s">
        <v>3660</v>
      </c>
      <c r="F66" s="150" t="s">
        <v>3660</v>
      </c>
      <c r="G66" s="150" t="s">
        <v>3660</v>
      </c>
      <c r="H66" s="150" t="s">
        <v>3660</v>
      </c>
      <c r="I66" s="150" t="s">
        <v>3660</v>
      </c>
      <c r="J66" s="150" t="s">
        <v>3660</v>
      </c>
    </row>
    <row r="67" spans="1:10">
      <c r="A67" s="150" t="s">
        <v>3710</v>
      </c>
      <c r="B67" s="150">
        <v>1</v>
      </c>
      <c r="C67" s="150" t="s">
        <v>3660</v>
      </c>
      <c r="D67" s="150" t="s">
        <v>3660</v>
      </c>
      <c r="E67" s="150" t="s">
        <v>3660</v>
      </c>
      <c r="F67" s="150" t="s">
        <v>3660</v>
      </c>
      <c r="G67" s="150" t="s">
        <v>3660</v>
      </c>
      <c r="H67" s="150" t="s">
        <v>3660</v>
      </c>
      <c r="I67" s="150" t="s">
        <v>3660</v>
      </c>
      <c r="J67" s="150" t="s">
        <v>3660</v>
      </c>
    </row>
    <row r="68" spans="1:10">
      <c r="A68" s="150" t="s">
        <v>3711</v>
      </c>
      <c r="B68" s="150">
        <v>4</v>
      </c>
      <c r="C68" s="150">
        <v>0</v>
      </c>
      <c r="D68" s="150">
        <v>89</v>
      </c>
      <c r="E68" s="150">
        <v>0</v>
      </c>
      <c r="F68" s="150">
        <v>1949</v>
      </c>
      <c r="G68" s="150">
        <v>39.513242662848967</v>
      </c>
      <c r="H68" s="150">
        <v>8546</v>
      </c>
      <c r="I68" s="150">
        <v>45.687009887487221</v>
      </c>
      <c r="J68" s="150">
        <v>4.3848127244740889</v>
      </c>
    </row>
    <row r="69" spans="1:10">
      <c r="A69" s="150" t="s">
        <v>3712</v>
      </c>
      <c r="B69" s="150">
        <v>1</v>
      </c>
      <c r="C69" s="150" t="s">
        <v>3660</v>
      </c>
      <c r="D69" s="150" t="s">
        <v>3660</v>
      </c>
      <c r="E69" s="150" t="s">
        <v>3660</v>
      </c>
      <c r="F69" s="150" t="s">
        <v>3660</v>
      </c>
      <c r="G69" s="150" t="s">
        <v>3660</v>
      </c>
      <c r="H69" s="150" t="s">
        <v>3660</v>
      </c>
      <c r="I69" s="150" t="s">
        <v>3660</v>
      </c>
      <c r="J69" s="150" t="s">
        <v>3660</v>
      </c>
    </row>
    <row r="70" spans="1:10">
      <c r="A70" s="150" t="s">
        <v>3713</v>
      </c>
      <c r="B70" s="150">
        <v>1</v>
      </c>
      <c r="C70" s="150" t="s">
        <v>3660</v>
      </c>
      <c r="D70" s="150" t="s">
        <v>3660</v>
      </c>
      <c r="E70" s="150" t="s">
        <v>3660</v>
      </c>
      <c r="F70" s="150" t="s">
        <v>3660</v>
      </c>
      <c r="G70" s="150" t="s">
        <v>3660</v>
      </c>
      <c r="H70" s="150" t="s">
        <v>3660</v>
      </c>
      <c r="I70" s="150" t="s">
        <v>3660</v>
      </c>
      <c r="J70" s="150" t="s">
        <v>3660</v>
      </c>
    </row>
    <row r="71" spans="1:10">
      <c r="A71" s="150" t="s">
        <v>3714</v>
      </c>
      <c r="B71" s="150">
        <v>1</v>
      </c>
      <c r="C71" s="150" t="s">
        <v>3660</v>
      </c>
      <c r="D71" s="150" t="s">
        <v>3660</v>
      </c>
      <c r="E71" s="150" t="s">
        <v>3660</v>
      </c>
      <c r="F71" s="150" t="s">
        <v>3660</v>
      </c>
      <c r="G71" s="150" t="s">
        <v>3660</v>
      </c>
      <c r="H71" s="150" t="s">
        <v>3660</v>
      </c>
      <c r="I71" s="150" t="s">
        <v>3660</v>
      </c>
      <c r="J71" s="150" t="s">
        <v>3660</v>
      </c>
    </row>
    <row r="72" spans="1:10">
      <c r="A72" s="150" t="s">
        <v>3715</v>
      </c>
      <c r="B72" s="150">
        <v>1</v>
      </c>
      <c r="C72" s="150" t="s">
        <v>3660</v>
      </c>
      <c r="D72" s="150" t="s">
        <v>3660</v>
      </c>
      <c r="E72" s="150" t="s">
        <v>3660</v>
      </c>
      <c r="F72" s="150" t="s">
        <v>3660</v>
      </c>
      <c r="G72" s="150" t="s">
        <v>3660</v>
      </c>
      <c r="H72" s="150" t="s">
        <v>3660</v>
      </c>
      <c r="I72" s="150" t="s">
        <v>3660</v>
      </c>
      <c r="J72" s="150" t="s">
        <v>3660</v>
      </c>
    </row>
    <row r="73" spans="1:10">
      <c r="A73" s="150" t="s">
        <v>3716</v>
      </c>
      <c r="B73" s="150">
        <v>1</v>
      </c>
      <c r="C73" s="150" t="s">
        <v>3660</v>
      </c>
      <c r="D73" s="150" t="s">
        <v>3660</v>
      </c>
      <c r="E73" s="150" t="s">
        <v>3660</v>
      </c>
      <c r="F73" s="150" t="s">
        <v>3660</v>
      </c>
      <c r="G73" s="150" t="s">
        <v>3660</v>
      </c>
      <c r="H73" s="150" t="s">
        <v>3660</v>
      </c>
      <c r="I73" s="150" t="s">
        <v>3660</v>
      </c>
      <c r="J73" s="150" t="s">
        <v>3660</v>
      </c>
    </row>
    <row r="74" spans="1:10">
      <c r="A74" s="150" t="s">
        <v>3717</v>
      </c>
      <c r="B74" s="150">
        <v>1</v>
      </c>
      <c r="C74" s="150" t="s">
        <v>3660</v>
      </c>
      <c r="D74" s="150" t="s">
        <v>3660</v>
      </c>
      <c r="E74" s="150" t="s">
        <v>3660</v>
      </c>
      <c r="F74" s="150" t="s">
        <v>3660</v>
      </c>
      <c r="G74" s="150" t="s">
        <v>3660</v>
      </c>
      <c r="H74" s="150" t="s">
        <v>3660</v>
      </c>
      <c r="I74" s="150" t="s">
        <v>3660</v>
      </c>
      <c r="J74" s="150" t="s">
        <v>3660</v>
      </c>
    </row>
    <row r="75" spans="1:10">
      <c r="A75" s="150" t="s">
        <v>3718</v>
      </c>
      <c r="B75" s="150">
        <v>1</v>
      </c>
      <c r="C75" s="150" t="s">
        <v>3660</v>
      </c>
      <c r="D75" s="150" t="s">
        <v>3660</v>
      </c>
      <c r="E75" s="150" t="s">
        <v>3660</v>
      </c>
      <c r="F75" s="150" t="s">
        <v>3660</v>
      </c>
      <c r="G75" s="150" t="s">
        <v>3660</v>
      </c>
      <c r="H75" s="150" t="s">
        <v>3660</v>
      </c>
      <c r="I75" s="150" t="s">
        <v>3660</v>
      </c>
      <c r="J75" s="150" t="s">
        <v>3660</v>
      </c>
    </row>
    <row r="76" spans="1:10">
      <c r="A76" s="150" t="s">
        <v>3719</v>
      </c>
      <c r="B76" s="150">
        <v>8</v>
      </c>
      <c r="C76" s="150">
        <v>-11.111111111111114</v>
      </c>
      <c r="D76" s="150">
        <v>284</v>
      </c>
      <c r="E76" s="150">
        <v>-1.7301038062283709</v>
      </c>
      <c r="F76" s="150">
        <v>13301</v>
      </c>
      <c r="G76" s="150">
        <v>6.7324666987642416</v>
      </c>
      <c r="H76" s="150">
        <v>28408</v>
      </c>
      <c r="I76" s="150">
        <v>14.115851209126703</v>
      </c>
      <c r="J76" s="150">
        <v>2.1357792647169385</v>
      </c>
    </row>
    <row r="77" spans="1:10">
      <c r="A77" s="150" t="s">
        <v>3720</v>
      </c>
      <c r="B77" s="150">
        <v>1</v>
      </c>
      <c r="C77" s="150" t="s">
        <v>3660</v>
      </c>
      <c r="D77" s="150" t="s">
        <v>3660</v>
      </c>
      <c r="E77" s="150" t="s">
        <v>3660</v>
      </c>
      <c r="F77" s="150" t="s">
        <v>3660</v>
      </c>
      <c r="G77" s="150" t="s">
        <v>3660</v>
      </c>
      <c r="H77" s="150" t="s">
        <v>3660</v>
      </c>
      <c r="I77" s="150" t="s">
        <v>3660</v>
      </c>
      <c r="J77" s="150" t="s">
        <v>3660</v>
      </c>
    </row>
    <row r="78" spans="1:10">
      <c r="A78" s="150" t="s">
        <v>3721</v>
      </c>
      <c r="B78" s="150">
        <v>3</v>
      </c>
      <c r="C78" s="150">
        <v>0</v>
      </c>
      <c r="D78" s="150">
        <v>57</v>
      </c>
      <c r="E78" s="150">
        <v>1.4210854715202004E-14</v>
      </c>
      <c r="F78" s="150">
        <v>1886</v>
      </c>
      <c r="G78" s="150">
        <v>-0.15881418740075048</v>
      </c>
      <c r="H78" s="150">
        <v>4066</v>
      </c>
      <c r="I78" s="150">
        <v>-1.6686819830713517</v>
      </c>
      <c r="J78" s="150">
        <v>2.1558854718981975</v>
      </c>
    </row>
    <row r="79" spans="1:10">
      <c r="A79" s="150" t="s">
        <v>3722</v>
      </c>
      <c r="B79" s="150">
        <v>1</v>
      </c>
      <c r="C79" s="150" t="s">
        <v>3660</v>
      </c>
      <c r="D79" s="150" t="s">
        <v>3660</v>
      </c>
      <c r="E79" s="150" t="s">
        <v>3660</v>
      </c>
      <c r="F79" s="150" t="s">
        <v>3660</v>
      </c>
      <c r="G79" s="150" t="s">
        <v>3660</v>
      </c>
      <c r="H79" s="150" t="s">
        <v>3660</v>
      </c>
      <c r="I79" s="150" t="s">
        <v>3660</v>
      </c>
      <c r="J79" s="150" t="s">
        <v>3660</v>
      </c>
    </row>
    <row r="80" spans="1:10" s="187" customFormat="1">
      <c r="A80" s="150" t="s">
        <v>3723</v>
      </c>
      <c r="B80" s="150">
        <v>2</v>
      </c>
      <c r="C80" s="150" t="s">
        <v>3660</v>
      </c>
      <c r="D80" s="150" t="s">
        <v>3660</v>
      </c>
      <c r="E80" s="150" t="s">
        <v>3660</v>
      </c>
      <c r="F80" s="150" t="s">
        <v>3660</v>
      </c>
      <c r="G80" s="150" t="s">
        <v>3660</v>
      </c>
      <c r="H80" s="150" t="s">
        <v>3660</v>
      </c>
      <c r="I80" s="150" t="s">
        <v>3660</v>
      </c>
      <c r="J80" s="150" t="s">
        <v>3660</v>
      </c>
    </row>
    <row r="81" spans="1:10">
      <c r="A81" s="150" t="s">
        <v>3724</v>
      </c>
      <c r="B81" s="150">
        <v>1</v>
      </c>
      <c r="C81" s="150" t="s">
        <v>3660</v>
      </c>
      <c r="D81" s="150" t="s">
        <v>3660</v>
      </c>
      <c r="E81" s="150" t="s">
        <v>3660</v>
      </c>
      <c r="F81" s="150" t="s">
        <v>3660</v>
      </c>
      <c r="G81" s="150" t="s">
        <v>3660</v>
      </c>
      <c r="H81" s="150" t="s">
        <v>3660</v>
      </c>
      <c r="I81" s="150" t="s">
        <v>3660</v>
      </c>
      <c r="J81" s="150" t="s">
        <v>3660</v>
      </c>
    </row>
    <row r="82" spans="1:10">
      <c r="A82" s="150" t="s">
        <v>3725</v>
      </c>
      <c r="B82" s="150">
        <v>1</v>
      </c>
      <c r="C82" s="150" t="s">
        <v>3660</v>
      </c>
      <c r="D82" s="150" t="s">
        <v>3660</v>
      </c>
      <c r="E82" s="150" t="s">
        <v>3660</v>
      </c>
      <c r="F82" s="150" t="s">
        <v>3660</v>
      </c>
      <c r="G82" s="150" t="s">
        <v>3660</v>
      </c>
      <c r="H82" s="150" t="s">
        <v>3660</v>
      </c>
      <c r="I82" s="150" t="s">
        <v>3660</v>
      </c>
      <c r="J82" s="150" t="s">
        <v>3660</v>
      </c>
    </row>
    <row r="83" spans="1:10">
      <c r="A83" s="150" t="s">
        <v>3726</v>
      </c>
      <c r="B83" s="150">
        <v>1</v>
      </c>
      <c r="C83" s="150" t="s">
        <v>3660</v>
      </c>
      <c r="D83" s="150" t="s">
        <v>3660</v>
      </c>
      <c r="E83" s="150" t="s">
        <v>3660</v>
      </c>
      <c r="F83" s="150" t="s">
        <v>3660</v>
      </c>
      <c r="G83" s="150" t="s">
        <v>3660</v>
      </c>
      <c r="H83" s="150" t="s">
        <v>3660</v>
      </c>
      <c r="I83" s="150" t="s">
        <v>3660</v>
      </c>
      <c r="J83" s="150" t="s">
        <v>3660</v>
      </c>
    </row>
    <row r="84" spans="1:10">
      <c r="A84" s="150" t="s">
        <v>3727</v>
      </c>
      <c r="B84" s="150">
        <v>1</v>
      </c>
      <c r="C84" s="150" t="s">
        <v>3660</v>
      </c>
      <c r="D84" s="150" t="s">
        <v>3660</v>
      </c>
      <c r="E84" s="150" t="s">
        <v>3660</v>
      </c>
      <c r="F84" s="150" t="s">
        <v>3660</v>
      </c>
      <c r="G84" s="150" t="s">
        <v>3660</v>
      </c>
      <c r="H84" s="150" t="s">
        <v>3660</v>
      </c>
      <c r="I84" s="150" t="s">
        <v>3660</v>
      </c>
      <c r="J84" s="150" t="s">
        <v>3660</v>
      </c>
    </row>
    <row r="85" spans="1:10">
      <c r="A85" s="150" t="s">
        <v>3728</v>
      </c>
      <c r="B85" s="150">
        <v>1</v>
      </c>
      <c r="C85" s="150" t="s">
        <v>3660</v>
      </c>
      <c r="D85" s="150" t="s">
        <v>3660</v>
      </c>
      <c r="E85" s="150" t="s">
        <v>3660</v>
      </c>
      <c r="F85" s="150" t="s">
        <v>3660</v>
      </c>
      <c r="G85" s="150" t="s">
        <v>3660</v>
      </c>
      <c r="H85" s="150" t="s">
        <v>3660</v>
      </c>
      <c r="I85" s="150" t="s">
        <v>3660</v>
      </c>
      <c r="J85" s="150" t="s">
        <v>3660</v>
      </c>
    </row>
    <row r="86" spans="1:10">
      <c r="A86" s="150" t="s">
        <v>3729</v>
      </c>
      <c r="B86" s="150">
        <v>2</v>
      </c>
      <c r="C86" s="150" t="s">
        <v>3660</v>
      </c>
      <c r="D86" s="150" t="s">
        <v>3660</v>
      </c>
      <c r="E86" s="150" t="s">
        <v>3660</v>
      </c>
      <c r="F86" s="150" t="s">
        <v>3660</v>
      </c>
      <c r="G86" s="150" t="s">
        <v>3660</v>
      </c>
      <c r="H86" s="150" t="s">
        <v>3660</v>
      </c>
      <c r="I86" s="150" t="s">
        <v>3660</v>
      </c>
      <c r="J86" s="150" t="s">
        <v>3660</v>
      </c>
    </row>
    <row r="87" spans="1:10">
      <c r="A87" s="150" t="s">
        <v>3730</v>
      </c>
      <c r="B87" s="150">
        <v>2</v>
      </c>
      <c r="C87" s="150" t="s">
        <v>3660</v>
      </c>
      <c r="D87" s="150" t="s">
        <v>3660</v>
      </c>
      <c r="E87" s="150" t="s">
        <v>3660</v>
      </c>
      <c r="F87" s="150" t="s">
        <v>3660</v>
      </c>
      <c r="G87" s="150" t="s">
        <v>3660</v>
      </c>
      <c r="H87" s="150" t="s">
        <v>3660</v>
      </c>
      <c r="I87" s="150" t="s">
        <v>3660</v>
      </c>
      <c r="J87" s="150" t="s">
        <v>3660</v>
      </c>
    </row>
    <row r="88" spans="1:10">
      <c r="A88" s="150" t="s">
        <v>3731</v>
      </c>
      <c r="B88" s="150">
        <v>2</v>
      </c>
      <c r="C88" s="150" t="s">
        <v>3660</v>
      </c>
      <c r="D88" s="150" t="s">
        <v>3660</v>
      </c>
      <c r="E88" s="150" t="s">
        <v>3660</v>
      </c>
      <c r="F88" s="150" t="s">
        <v>3660</v>
      </c>
      <c r="G88" s="150" t="s">
        <v>3660</v>
      </c>
      <c r="H88" s="150" t="s">
        <v>3660</v>
      </c>
      <c r="I88" s="150" t="s">
        <v>3660</v>
      </c>
      <c r="J88" s="150" t="s">
        <v>3660</v>
      </c>
    </row>
    <row r="89" spans="1:10">
      <c r="A89" s="150" t="s">
        <v>3732</v>
      </c>
      <c r="B89" s="150">
        <v>1</v>
      </c>
      <c r="C89" s="150" t="s">
        <v>3660</v>
      </c>
      <c r="D89" s="150" t="s">
        <v>3660</v>
      </c>
      <c r="E89" s="150" t="s">
        <v>3660</v>
      </c>
      <c r="F89" s="150" t="s">
        <v>3660</v>
      </c>
      <c r="G89" s="150" t="s">
        <v>3660</v>
      </c>
      <c r="H89" s="150" t="s">
        <v>3660</v>
      </c>
      <c r="I89" s="150" t="s">
        <v>3660</v>
      </c>
      <c r="J89" s="150" t="s">
        <v>3660</v>
      </c>
    </row>
    <row r="90" spans="1:10">
      <c r="A90" s="150" t="s">
        <v>3733</v>
      </c>
      <c r="B90" s="150">
        <v>7</v>
      </c>
      <c r="C90" s="150">
        <v>-1.4210854715202004E-14</v>
      </c>
      <c r="D90" s="150">
        <v>406</v>
      </c>
      <c r="E90" s="150">
        <v>0.74441687344912566</v>
      </c>
      <c r="F90" s="150">
        <v>16859</v>
      </c>
      <c r="G90" s="150">
        <v>15.933159125292264</v>
      </c>
      <c r="H90" s="150">
        <v>30710</v>
      </c>
      <c r="I90" s="150">
        <v>26.858889623265028</v>
      </c>
      <c r="J90" s="150">
        <v>1.8215789785871048</v>
      </c>
    </row>
    <row r="91" spans="1:10">
      <c r="A91" s="150" t="s">
        <v>3734</v>
      </c>
      <c r="B91" s="150">
        <v>2</v>
      </c>
      <c r="C91" s="150" t="s">
        <v>3660</v>
      </c>
      <c r="D91" s="150" t="s">
        <v>3660</v>
      </c>
      <c r="E91" s="150" t="s">
        <v>3660</v>
      </c>
      <c r="F91" s="150" t="s">
        <v>3660</v>
      </c>
      <c r="G91" s="150" t="s">
        <v>3660</v>
      </c>
      <c r="H91" s="150" t="s">
        <v>3660</v>
      </c>
      <c r="I91" s="150" t="s">
        <v>3660</v>
      </c>
      <c r="J91" s="150" t="s">
        <v>3660</v>
      </c>
    </row>
    <row r="92" spans="1:10">
      <c r="A92" s="150" t="s">
        <v>3735</v>
      </c>
      <c r="B92" s="150">
        <v>1</v>
      </c>
      <c r="C92" s="150" t="s">
        <v>3660</v>
      </c>
      <c r="D92" s="150" t="s">
        <v>3660</v>
      </c>
      <c r="E92" s="150" t="s">
        <v>3660</v>
      </c>
      <c r="F92" s="150" t="s">
        <v>3660</v>
      </c>
      <c r="G92" s="150" t="s">
        <v>3660</v>
      </c>
      <c r="H92" s="150" t="s">
        <v>3660</v>
      </c>
      <c r="I92" s="150" t="s">
        <v>3660</v>
      </c>
      <c r="J92" s="150" t="s">
        <v>3660</v>
      </c>
    </row>
    <row r="93" spans="1:10">
      <c r="A93" s="150" t="s">
        <v>3736</v>
      </c>
      <c r="B93" s="150">
        <v>14</v>
      </c>
      <c r="C93" s="150">
        <v>-1.4210854715202004E-14</v>
      </c>
      <c r="D93" s="150">
        <v>949</v>
      </c>
      <c r="E93" s="150">
        <v>-0.62827225130891406</v>
      </c>
      <c r="F93" s="150">
        <v>23322</v>
      </c>
      <c r="G93" s="150">
        <v>4.8792552952286741</v>
      </c>
      <c r="H93" s="150">
        <v>140174</v>
      </c>
      <c r="I93" s="150">
        <v>20.570450459749367</v>
      </c>
      <c r="J93" s="150">
        <v>6.0103764685704482</v>
      </c>
    </row>
    <row r="94" spans="1:10">
      <c r="A94" s="150" t="s">
        <v>3737</v>
      </c>
      <c r="B94" s="150">
        <v>1</v>
      </c>
      <c r="C94" s="150" t="s">
        <v>3660</v>
      </c>
      <c r="D94" s="150" t="s">
        <v>3660</v>
      </c>
      <c r="E94" s="150" t="s">
        <v>3660</v>
      </c>
      <c r="F94" s="150" t="s">
        <v>3660</v>
      </c>
      <c r="G94" s="150" t="s">
        <v>3660</v>
      </c>
      <c r="H94" s="150" t="s">
        <v>3660</v>
      </c>
      <c r="I94" s="150" t="s">
        <v>3660</v>
      </c>
      <c r="J94" s="150" t="s">
        <v>3660</v>
      </c>
    </row>
    <row r="95" spans="1:10">
      <c r="A95" s="150" t="s">
        <v>3738</v>
      </c>
      <c r="B95" s="150">
        <v>9</v>
      </c>
      <c r="C95" s="150">
        <v>12.5</v>
      </c>
      <c r="D95" s="150">
        <v>836</v>
      </c>
      <c r="E95" s="150">
        <v>11.615487316421891</v>
      </c>
      <c r="F95" s="150">
        <v>24814</v>
      </c>
      <c r="G95" s="150">
        <v>6.7590242223465111</v>
      </c>
      <c r="H95" s="150">
        <v>150103</v>
      </c>
      <c r="I95" s="150">
        <v>20.709121760178846</v>
      </c>
      <c r="J95" s="150">
        <v>6.0491254936729266</v>
      </c>
    </row>
    <row r="96" spans="1:10">
      <c r="A96" s="150" t="s">
        <v>3739</v>
      </c>
      <c r="B96" s="150">
        <v>1</v>
      </c>
      <c r="C96" s="150" t="s">
        <v>3660</v>
      </c>
      <c r="D96" s="150" t="s">
        <v>3660</v>
      </c>
      <c r="E96" s="150" t="s">
        <v>3660</v>
      </c>
      <c r="F96" s="150" t="s">
        <v>3660</v>
      </c>
      <c r="G96" s="150" t="s">
        <v>3660</v>
      </c>
      <c r="H96" s="150" t="s">
        <v>3660</v>
      </c>
      <c r="I96" s="150" t="s">
        <v>3660</v>
      </c>
      <c r="J96" s="150" t="s">
        <v>3660</v>
      </c>
    </row>
    <row r="97" spans="1:10">
      <c r="A97" s="150" t="s">
        <v>3740</v>
      </c>
      <c r="B97" s="150">
        <v>3</v>
      </c>
      <c r="C97" s="150">
        <v>0</v>
      </c>
      <c r="D97" s="150">
        <v>61</v>
      </c>
      <c r="E97" s="150">
        <v>0</v>
      </c>
      <c r="F97" s="150">
        <v>488</v>
      </c>
      <c r="G97" s="150">
        <v>22</v>
      </c>
      <c r="H97" s="150">
        <v>2671</v>
      </c>
      <c r="I97" s="150">
        <v>14.194100042753306</v>
      </c>
      <c r="J97" s="150">
        <v>5.4733606557377046</v>
      </c>
    </row>
    <row r="98" spans="1:10">
      <c r="A98" s="150" t="s">
        <v>3741</v>
      </c>
      <c r="B98" s="150">
        <v>2</v>
      </c>
      <c r="C98" s="150" t="s">
        <v>3660</v>
      </c>
      <c r="D98" s="150" t="s">
        <v>3660</v>
      </c>
      <c r="E98" s="150" t="s">
        <v>3660</v>
      </c>
      <c r="F98" s="150" t="s">
        <v>3660</v>
      </c>
      <c r="G98" s="150" t="s">
        <v>3660</v>
      </c>
      <c r="H98" s="150" t="s">
        <v>3660</v>
      </c>
      <c r="I98" s="150" t="s">
        <v>3660</v>
      </c>
      <c r="J98" s="150" t="s">
        <v>3660</v>
      </c>
    </row>
    <row r="99" spans="1:10">
      <c r="A99" s="150" t="s">
        <v>3742</v>
      </c>
      <c r="B99" s="150">
        <v>1</v>
      </c>
      <c r="C99" s="150" t="s">
        <v>3660</v>
      </c>
      <c r="D99" s="150" t="s">
        <v>3660</v>
      </c>
      <c r="E99" s="150" t="s">
        <v>3660</v>
      </c>
      <c r="F99" s="150" t="s">
        <v>3660</v>
      </c>
      <c r="G99" s="150" t="s">
        <v>3660</v>
      </c>
      <c r="H99" s="150" t="s">
        <v>3660</v>
      </c>
      <c r="I99" s="150" t="s">
        <v>3660</v>
      </c>
      <c r="J99" s="150" t="s">
        <v>3660</v>
      </c>
    </row>
    <row r="100" spans="1:10">
      <c r="A100" s="150" t="s">
        <v>3743</v>
      </c>
      <c r="B100" s="150">
        <v>3</v>
      </c>
      <c r="C100" s="150">
        <v>-25</v>
      </c>
      <c r="D100" s="150">
        <v>110</v>
      </c>
      <c r="E100" s="150">
        <v>-24.657534246575338</v>
      </c>
      <c r="F100" s="150">
        <v>2891</v>
      </c>
      <c r="G100" s="150">
        <v>9.3005671077504815</v>
      </c>
      <c r="H100" s="150">
        <v>9616</v>
      </c>
      <c r="I100" s="150">
        <v>20.895147095800851</v>
      </c>
      <c r="J100" s="150">
        <v>3.3261847111726048</v>
      </c>
    </row>
    <row r="101" spans="1:10">
      <c r="A101" s="150" t="s">
        <v>3744</v>
      </c>
      <c r="B101" s="150">
        <v>4</v>
      </c>
      <c r="C101" s="150">
        <v>-20</v>
      </c>
      <c r="D101" s="150">
        <v>168</v>
      </c>
      <c r="E101" s="150">
        <v>-6.6666666666666714</v>
      </c>
      <c r="F101" s="150">
        <v>2624</v>
      </c>
      <c r="G101" s="150">
        <v>7.7175697865353072</v>
      </c>
      <c r="H101" s="150">
        <v>9616</v>
      </c>
      <c r="I101" s="150">
        <v>15.147886480660986</v>
      </c>
      <c r="J101" s="150">
        <v>3.6646341463414633</v>
      </c>
    </row>
    <row r="102" spans="1:10">
      <c r="A102" s="150" t="s">
        <v>3745</v>
      </c>
      <c r="B102" s="150">
        <v>1</v>
      </c>
      <c r="C102" s="150" t="s">
        <v>3660</v>
      </c>
      <c r="D102" s="150" t="s">
        <v>3660</v>
      </c>
      <c r="E102" s="150" t="s">
        <v>3660</v>
      </c>
      <c r="F102" s="150" t="s">
        <v>3660</v>
      </c>
      <c r="G102" s="150" t="s">
        <v>3660</v>
      </c>
      <c r="H102" s="150" t="s">
        <v>3660</v>
      </c>
      <c r="I102" s="150" t="s">
        <v>3660</v>
      </c>
      <c r="J102" s="150" t="s">
        <v>3660</v>
      </c>
    </row>
    <row r="103" spans="1:10">
      <c r="A103" s="150" t="s">
        <v>3746</v>
      </c>
      <c r="B103" s="150">
        <v>1</v>
      </c>
      <c r="C103" s="150" t="s">
        <v>3660</v>
      </c>
      <c r="D103" s="150" t="s">
        <v>3660</v>
      </c>
      <c r="E103" s="150" t="s">
        <v>3660</v>
      </c>
      <c r="F103" s="150" t="s">
        <v>3660</v>
      </c>
      <c r="G103" s="150" t="s">
        <v>3660</v>
      </c>
      <c r="H103" s="150" t="s">
        <v>3660</v>
      </c>
      <c r="I103" s="150" t="s">
        <v>3660</v>
      </c>
      <c r="J103" s="150" t="s">
        <v>3660</v>
      </c>
    </row>
    <row r="104" spans="1:10" s="187" customFormat="1">
      <c r="A104" s="150" t="s">
        <v>3747</v>
      </c>
      <c r="B104" s="150">
        <v>1225</v>
      </c>
      <c r="C104" s="150">
        <v>-2.7777777777777715</v>
      </c>
      <c r="D104" s="150">
        <v>75615</v>
      </c>
      <c r="E104" s="150">
        <v>1.504819180068182</v>
      </c>
      <c r="F104" s="150">
        <v>1307535</v>
      </c>
      <c r="G104" s="150">
        <v>3.4328503431980266</v>
      </c>
      <c r="H104" s="150">
        <v>8805654</v>
      </c>
      <c r="I104" s="150">
        <v>11.114933141665361</v>
      </c>
      <c r="J104" s="150">
        <v>6.7345455379779509</v>
      </c>
    </row>
    <row r="105" spans="1:10">
      <c r="A105" s="150" t="s">
        <v>3748</v>
      </c>
      <c r="B105" s="150">
        <v>11</v>
      </c>
      <c r="C105" s="150">
        <v>10</v>
      </c>
      <c r="D105" s="150">
        <v>211</v>
      </c>
      <c r="E105" s="150">
        <v>-4.9549549549549567</v>
      </c>
      <c r="F105" s="150">
        <v>1958</v>
      </c>
      <c r="G105" s="150">
        <v>5.3821313240043196</v>
      </c>
      <c r="H105" s="150">
        <v>15193</v>
      </c>
      <c r="I105" s="150">
        <v>2.9196585828478447</v>
      </c>
      <c r="J105" s="150">
        <v>7.7594484167517876</v>
      </c>
    </row>
    <row r="106" spans="1:10">
      <c r="A106" s="150" t="s">
        <v>3749</v>
      </c>
      <c r="B106" s="150">
        <v>2</v>
      </c>
      <c r="C106" s="150" t="s">
        <v>3660</v>
      </c>
      <c r="D106" s="150" t="s">
        <v>3660</v>
      </c>
      <c r="E106" s="150" t="s">
        <v>3660</v>
      </c>
      <c r="F106" s="150" t="s">
        <v>3660</v>
      </c>
      <c r="G106" s="150" t="s">
        <v>3660</v>
      </c>
      <c r="H106" s="150" t="s">
        <v>3660</v>
      </c>
      <c r="I106" s="150" t="s">
        <v>3660</v>
      </c>
      <c r="J106" s="150" t="s">
        <v>3660</v>
      </c>
    </row>
    <row r="107" spans="1:10">
      <c r="A107" s="150" t="s">
        <v>3750</v>
      </c>
      <c r="B107" s="150">
        <v>1</v>
      </c>
      <c r="C107" s="150" t="s">
        <v>3660</v>
      </c>
      <c r="D107" s="150" t="s">
        <v>3660</v>
      </c>
      <c r="E107" s="150" t="s">
        <v>3660</v>
      </c>
      <c r="F107" s="150" t="s">
        <v>3660</v>
      </c>
      <c r="G107" s="150" t="s">
        <v>3660</v>
      </c>
      <c r="H107" s="150" t="s">
        <v>3660</v>
      </c>
      <c r="I107" s="150" t="s">
        <v>3660</v>
      </c>
      <c r="J107" s="150" t="s">
        <v>3660</v>
      </c>
    </row>
    <row r="108" spans="1:10">
      <c r="A108" s="150" t="s">
        <v>3751</v>
      </c>
      <c r="B108" s="150">
        <v>1</v>
      </c>
      <c r="C108" s="150" t="s">
        <v>3660</v>
      </c>
      <c r="D108" s="150" t="s">
        <v>3660</v>
      </c>
      <c r="E108" s="150" t="s">
        <v>3660</v>
      </c>
      <c r="F108" s="150" t="s">
        <v>3660</v>
      </c>
      <c r="G108" s="150" t="s">
        <v>3660</v>
      </c>
      <c r="H108" s="150" t="s">
        <v>3660</v>
      </c>
      <c r="I108" s="150" t="s">
        <v>3660</v>
      </c>
      <c r="J108" s="150" t="s">
        <v>3660</v>
      </c>
    </row>
    <row r="109" spans="1:10">
      <c r="A109" s="150" t="s">
        <v>3752</v>
      </c>
      <c r="B109" s="150">
        <v>3</v>
      </c>
      <c r="C109" s="150">
        <v>0</v>
      </c>
      <c r="D109" s="150">
        <v>495</v>
      </c>
      <c r="E109" s="150">
        <v>0</v>
      </c>
      <c r="F109" s="150">
        <v>3684</v>
      </c>
      <c r="G109" s="150">
        <v>-32.663132882471217</v>
      </c>
      <c r="H109" s="150">
        <v>43109</v>
      </c>
      <c r="I109" s="150">
        <v>-48.892103048050366</v>
      </c>
      <c r="J109" s="150">
        <v>11.701682953311618</v>
      </c>
    </row>
    <row r="110" spans="1:10">
      <c r="A110" s="150" t="s">
        <v>3753</v>
      </c>
      <c r="B110" s="150">
        <v>11</v>
      </c>
      <c r="C110" s="150">
        <v>0</v>
      </c>
      <c r="D110" s="150">
        <v>245</v>
      </c>
      <c r="E110" s="150">
        <v>-3.1620553359683754</v>
      </c>
      <c r="F110" s="150">
        <v>2221</v>
      </c>
      <c r="G110" s="150">
        <v>-1.20106761565836</v>
      </c>
      <c r="H110" s="150">
        <v>16360</v>
      </c>
      <c r="I110" s="150">
        <v>4.0844891207532754</v>
      </c>
      <c r="J110" s="150">
        <v>7.3660513282305269</v>
      </c>
    </row>
    <row r="111" spans="1:10">
      <c r="A111" s="150" t="s">
        <v>3754</v>
      </c>
      <c r="B111" s="150">
        <v>3</v>
      </c>
      <c r="C111" s="150">
        <v>0</v>
      </c>
      <c r="D111" s="150">
        <v>108</v>
      </c>
      <c r="E111" s="150">
        <v>-2.7027027027027088</v>
      </c>
      <c r="F111" s="150">
        <v>4554</v>
      </c>
      <c r="G111" s="150">
        <v>9.3659942363112378</v>
      </c>
      <c r="H111" s="150">
        <v>12265</v>
      </c>
      <c r="I111" s="150">
        <v>11.825309992706053</v>
      </c>
      <c r="J111" s="150">
        <v>2.6932367149758454</v>
      </c>
    </row>
    <row r="112" spans="1:10" s="187" customFormat="1">
      <c r="A112" s="150" t="s">
        <v>3755</v>
      </c>
      <c r="B112" s="150">
        <v>2</v>
      </c>
      <c r="C112" s="150" t="s">
        <v>3660</v>
      </c>
      <c r="D112" s="150" t="s">
        <v>3660</v>
      </c>
      <c r="E112" s="150" t="s">
        <v>3660</v>
      </c>
      <c r="F112" s="150" t="s">
        <v>3660</v>
      </c>
      <c r="G112" s="150" t="s">
        <v>3660</v>
      </c>
      <c r="H112" s="150" t="s">
        <v>3660</v>
      </c>
      <c r="I112" s="150" t="s">
        <v>3660</v>
      </c>
      <c r="J112" s="150" t="s">
        <v>3660</v>
      </c>
    </row>
    <row r="113" spans="1:10">
      <c r="A113" s="150" t="s">
        <v>3756</v>
      </c>
      <c r="B113" s="150">
        <v>17</v>
      </c>
      <c r="C113" s="150">
        <v>-10.526315789473685</v>
      </c>
      <c r="D113" s="150">
        <v>1128</v>
      </c>
      <c r="E113" s="150">
        <v>3.3913840513290552</v>
      </c>
      <c r="F113" s="150">
        <v>33123</v>
      </c>
      <c r="G113" s="150">
        <v>1.8542435424354267</v>
      </c>
      <c r="H113" s="150">
        <v>148427</v>
      </c>
      <c r="I113" s="150">
        <v>15.246406969431092</v>
      </c>
      <c r="J113" s="150">
        <v>4.481085650454367</v>
      </c>
    </row>
    <row r="114" spans="1:10">
      <c r="A114" s="150" t="s">
        <v>3757</v>
      </c>
      <c r="B114" s="150">
        <v>2</v>
      </c>
      <c r="C114" s="150" t="s">
        <v>3660</v>
      </c>
      <c r="D114" s="150" t="s">
        <v>3660</v>
      </c>
      <c r="E114" s="150" t="s">
        <v>3660</v>
      </c>
      <c r="F114" s="150" t="s">
        <v>3660</v>
      </c>
      <c r="G114" s="150" t="s">
        <v>3660</v>
      </c>
      <c r="H114" s="150" t="s">
        <v>3660</v>
      </c>
      <c r="I114" s="150" t="s">
        <v>3660</v>
      </c>
      <c r="J114" s="150" t="s">
        <v>3660</v>
      </c>
    </row>
    <row r="115" spans="1:10">
      <c r="A115" s="150" t="s">
        <v>3758</v>
      </c>
      <c r="B115" s="150">
        <v>1</v>
      </c>
      <c r="C115" s="150" t="s">
        <v>3660</v>
      </c>
      <c r="D115" s="150" t="s">
        <v>3660</v>
      </c>
      <c r="E115" s="150" t="s">
        <v>3660</v>
      </c>
      <c r="F115" s="150" t="s">
        <v>3660</v>
      </c>
      <c r="G115" s="150" t="s">
        <v>3660</v>
      </c>
      <c r="H115" s="150" t="s">
        <v>3660</v>
      </c>
      <c r="I115" s="150" t="s">
        <v>3660</v>
      </c>
      <c r="J115" s="150" t="s">
        <v>3660</v>
      </c>
    </row>
    <row r="116" spans="1:10">
      <c r="A116" s="150" t="s">
        <v>3759</v>
      </c>
      <c r="B116" s="150">
        <v>9</v>
      </c>
      <c r="C116" s="150">
        <v>0</v>
      </c>
      <c r="D116" s="150">
        <v>174</v>
      </c>
      <c r="E116" s="150">
        <v>-5.9459459459459509</v>
      </c>
      <c r="F116" s="150">
        <v>2041</v>
      </c>
      <c r="G116" s="150">
        <v>19.988242210464421</v>
      </c>
      <c r="H116" s="150">
        <v>12493</v>
      </c>
      <c r="I116" s="150">
        <v>18.473210052157413</v>
      </c>
      <c r="J116" s="150">
        <v>6.1210191082802545</v>
      </c>
    </row>
    <row r="117" spans="1:10">
      <c r="A117" s="150" t="s">
        <v>3760</v>
      </c>
      <c r="B117" s="150">
        <v>9</v>
      </c>
      <c r="C117" s="150">
        <v>0</v>
      </c>
      <c r="D117" s="150">
        <v>363</v>
      </c>
      <c r="E117" s="150">
        <v>7.0796460176991047</v>
      </c>
      <c r="F117" s="150">
        <v>15230</v>
      </c>
      <c r="G117" s="150">
        <v>-5.0261910700922954</v>
      </c>
      <c r="H117" s="150">
        <v>38858</v>
      </c>
      <c r="I117" s="150">
        <v>1.1716309102270372</v>
      </c>
      <c r="J117" s="150">
        <v>2.5514116874589625</v>
      </c>
    </row>
    <row r="118" spans="1:10">
      <c r="A118" s="150" t="s">
        <v>3761</v>
      </c>
      <c r="B118" s="150">
        <v>1</v>
      </c>
      <c r="C118" s="150" t="s">
        <v>3660</v>
      </c>
      <c r="D118" s="150" t="s">
        <v>3660</v>
      </c>
      <c r="E118" s="150" t="s">
        <v>3660</v>
      </c>
      <c r="F118" s="150" t="s">
        <v>3660</v>
      </c>
      <c r="G118" s="150" t="s">
        <v>3660</v>
      </c>
      <c r="H118" s="150" t="s">
        <v>3660</v>
      </c>
      <c r="I118" s="150" t="s">
        <v>3660</v>
      </c>
      <c r="J118" s="150" t="s">
        <v>3660</v>
      </c>
    </row>
    <row r="119" spans="1:10">
      <c r="A119" s="150" t="s">
        <v>3762</v>
      </c>
      <c r="B119" s="150">
        <v>1</v>
      </c>
      <c r="C119" s="150" t="s">
        <v>3660</v>
      </c>
      <c r="D119" s="150" t="s">
        <v>3660</v>
      </c>
      <c r="E119" s="150" t="s">
        <v>3660</v>
      </c>
      <c r="F119" s="150" t="s">
        <v>3660</v>
      </c>
      <c r="G119" s="150" t="s">
        <v>3660</v>
      </c>
      <c r="H119" s="150" t="s">
        <v>3660</v>
      </c>
      <c r="I119" s="150" t="s">
        <v>3660</v>
      </c>
      <c r="J119" s="150" t="s">
        <v>3660</v>
      </c>
    </row>
    <row r="120" spans="1:10">
      <c r="A120" s="150" t="s">
        <v>3763</v>
      </c>
      <c r="B120" s="150">
        <v>1</v>
      </c>
      <c r="C120" s="150" t="s">
        <v>3660</v>
      </c>
      <c r="D120" s="150" t="s">
        <v>3660</v>
      </c>
      <c r="E120" s="150" t="s">
        <v>3660</v>
      </c>
      <c r="F120" s="150" t="s">
        <v>3660</v>
      </c>
      <c r="G120" s="150" t="s">
        <v>3660</v>
      </c>
      <c r="H120" s="150" t="s">
        <v>3660</v>
      </c>
      <c r="I120" s="150" t="s">
        <v>3660</v>
      </c>
      <c r="J120" s="150" t="s">
        <v>3660</v>
      </c>
    </row>
    <row r="121" spans="1:10">
      <c r="A121" s="150" t="s">
        <v>3764</v>
      </c>
      <c r="B121" s="150">
        <v>1</v>
      </c>
      <c r="C121" s="150" t="s">
        <v>3660</v>
      </c>
      <c r="D121" s="150" t="s">
        <v>3660</v>
      </c>
      <c r="E121" s="150" t="s">
        <v>3660</v>
      </c>
      <c r="F121" s="150" t="s">
        <v>3660</v>
      </c>
      <c r="G121" s="150" t="s">
        <v>3660</v>
      </c>
      <c r="H121" s="150" t="s">
        <v>3660</v>
      </c>
      <c r="I121" s="150" t="s">
        <v>3660</v>
      </c>
      <c r="J121" s="150" t="s">
        <v>3660</v>
      </c>
    </row>
    <row r="122" spans="1:10">
      <c r="A122" s="150" t="s">
        <v>3765</v>
      </c>
      <c r="B122" s="150">
        <v>2</v>
      </c>
      <c r="C122" s="150" t="s">
        <v>3660</v>
      </c>
      <c r="D122" s="150" t="s">
        <v>3660</v>
      </c>
      <c r="E122" s="150" t="s">
        <v>3660</v>
      </c>
      <c r="F122" s="150" t="s">
        <v>3660</v>
      </c>
      <c r="G122" s="150" t="s">
        <v>3660</v>
      </c>
      <c r="H122" s="150" t="s">
        <v>3660</v>
      </c>
      <c r="I122" s="150" t="s">
        <v>3660</v>
      </c>
      <c r="J122" s="150" t="s">
        <v>3660</v>
      </c>
    </row>
    <row r="123" spans="1:10">
      <c r="A123" s="150" t="s">
        <v>3766</v>
      </c>
      <c r="B123" s="150">
        <v>1</v>
      </c>
      <c r="C123" s="150" t="s">
        <v>3660</v>
      </c>
      <c r="D123" s="150" t="s">
        <v>3660</v>
      </c>
      <c r="E123" s="150" t="s">
        <v>3660</v>
      </c>
      <c r="F123" s="150" t="s">
        <v>3660</v>
      </c>
      <c r="G123" s="150" t="s">
        <v>3660</v>
      </c>
      <c r="H123" s="150" t="s">
        <v>3660</v>
      </c>
      <c r="I123" s="150" t="s">
        <v>3660</v>
      </c>
      <c r="J123" s="150" t="s">
        <v>3660</v>
      </c>
    </row>
    <row r="124" spans="1:10">
      <c r="A124" s="150" t="s">
        <v>3767</v>
      </c>
      <c r="B124" s="150">
        <v>1</v>
      </c>
      <c r="C124" s="150" t="s">
        <v>3660</v>
      </c>
      <c r="D124" s="150" t="s">
        <v>3660</v>
      </c>
      <c r="E124" s="150" t="s">
        <v>3660</v>
      </c>
      <c r="F124" s="150" t="s">
        <v>3660</v>
      </c>
      <c r="G124" s="150" t="s">
        <v>3660</v>
      </c>
      <c r="H124" s="150" t="s">
        <v>3660</v>
      </c>
      <c r="I124" s="150" t="s">
        <v>3660</v>
      </c>
      <c r="J124" s="150" t="s">
        <v>3660</v>
      </c>
    </row>
    <row r="125" spans="1:10">
      <c r="A125" s="150" t="s">
        <v>3768</v>
      </c>
      <c r="B125" s="150">
        <v>1</v>
      </c>
      <c r="C125" s="150" t="s">
        <v>3660</v>
      </c>
      <c r="D125" s="150" t="s">
        <v>3660</v>
      </c>
      <c r="E125" s="150" t="s">
        <v>3660</v>
      </c>
      <c r="F125" s="150" t="s">
        <v>3660</v>
      </c>
      <c r="G125" s="150" t="s">
        <v>3660</v>
      </c>
      <c r="H125" s="150" t="s">
        <v>3660</v>
      </c>
      <c r="I125" s="150" t="s">
        <v>3660</v>
      </c>
      <c r="J125" s="150" t="s">
        <v>3660</v>
      </c>
    </row>
    <row r="126" spans="1:10">
      <c r="A126" s="150" t="s">
        <v>3769</v>
      </c>
      <c r="B126" s="150">
        <v>4</v>
      </c>
      <c r="C126" s="150">
        <v>0</v>
      </c>
      <c r="D126" s="150">
        <v>92</v>
      </c>
      <c r="E126" s="150">
        <v>0</v>
      </c>
      <c r="F126" s="150">
        <v>830</v>
      </c>
      <c r="G126" s="150">
        <v>-31.967213114754088</v>
      </c>
      <c r="H126" s="150">
        <v>7806</v>
      </c>
      <c r="I126" s="150">
        <v>-16.307494371180439</v>
      </c>
      <c r="J126" s="150">
        <v>9.4048192771084338</v>
      </c>
    </row>
    <row r="127" spans="1:10">
      <c r="A127" s="150" t="s">
        <v>3770</v>
      </c>
      <c r="B127" s="150">
        <v>6</v>
      </c>
      <c r="C127" s="150">
        <v>-14.285714285714292</v>
      </c>
      <c r="D127" s="150">
        <v>187</v>
      </c>
      <c r="E127" s="150">
        <v>-7.425742574257427</v>
      </c>
      <c r="F127" s="150">
        <v>2651</v>
      </c>
      <c r="G127" s="150">
        <v>-7.4048201187565468</v>
      </c>
      <c r="H127" s="150">
        <v>12255</v>
      </c>
      <c r="I127" s="150">
        <v>-3.1990521327014108</v>
      </c>
      <c r="J127" s="150">
        <v>4.6227838551490006</v>
      </c>
    </row>
    <row r="128" spans="1:10" s="187" customFormat="1">
      <c r="A128" s="150" t="s">
        <v>3771</v>
      </c>
      <c r="B128" s="150">
        <v>2</v>
      </c>
      <c r="C128" s="150" t="s">
        <v>3660</v>
      </c>
      <c r="D128" s="150" t="s">
        <v>3660</v>
      </c>
      <c r="E128" s="150" t="s">
        <v>3660</v>
      </c>
      <c r="F128" s="150" t="s">
        <v>3660</v>
      </c>
      <c r="G128" s="150" t="s">
        <v>3660</v>
      </c>
      <c r="H128" s="150" t="s">
        <v>3660</v>
      </c>
      <c r="I128" s="150" t="s">
        <v>3660</v>
      </c>
      <c r="J128" s="150" t="s">
        <v>3660</v>
      </c>
    </row>
    <row r="129" spans="1:10">
      <c r="A129" s="150" t="s">
        <v>3772</v>
      </c>
      <c r="B129" s="150">
        <v>8</v>
      </c>
      <c r="C129" s="150">
        <v>-11.111111111111114</v>
      </c>
      <c r="D129" s="150">
        <v>249</v>
      </c>
      <c r="E129" s="150">
        <v>-25.671641791044777</v>
      </c>
      <c r="F129" s="150">
        <v>3017</v>
      </c>
      <c r="G129" s="150">
        <v>53.458799593082404</v>
      </c>
      <c r="H129" s="150">
        <v>17927</v>
      </c>
      <c r="I129" s="150">
        <v>73.140815143905741</v>
      </c>
      <c r="J129" s="150">
        <v>5.9419953596287707</v>
      </c>
    </row>
    <row r="130" spans="1:10">
      <c r="A130" s="150" t="s">
        <v>3773</v>
      </c>
      <c r="B130" s="150">
        <v>1</v>
      </c>
      <c r="C130" s="150" t="s">
        <v>3660</v>
      </c>
      <c r="D130" s="150" t="s">
        <v>3660</v>
      </c>
      <c r="E130" s="150" t="s">
        <v>3660</v>
      </c>
      <c r="F130" s="150" t="s">
        <v>3660</v>
      </c>
      <c r="G130" s="150" t="s">
        <v>3660</v>
      </c>
      <c r="H130" s="150" t="s">
        <v>3660</v>
      </c>
      <c r="I130" s="150" t="s">
        <v>3660</v>
      </c>
      <c r="J130" s="150" t="s">
        <v>3660</v>
      </c>
    </row>
    <row r="131" spans="1:10">
      <c r="A131" s="150" t="s">
        <v>3774</v>
      </c>
      <c r="B131" s="150">
        <v>2</v>
      </c>
      <c r="C131" s="150" t="s">
        <v>3660</v>
      </c>
      <c r="D131" s="150" t="s">
        <v>3660</v>
      </c>
      <c r="E131" s="150" t="s">
        <v>3660</v>
      </c>
      <c r="F131" s="150" t="s">
        <v>3660</v>
      </c>
      <c r="G131" s="150" t="s">
        <v>3660</v>
      </c>
      <c r="H131" s="150" t="s">
        <v>3660</v>
      </c>
      <c r="I131" s="150" t="s">
        <v>3660</v>
      </c>
      <c r="J131" s="150" t="s">
        <v>3660</v>
      </c>
    </row>
    <row r="132" spans="1:10">
      <c r="A132" s="150" t="s">
        <v>3775</v>
      </c>
      <c r="B132" s="150">
        <v>32</v>
      </c>
      <c r="C132" s="150">
        <v>-3.0303030303030312</v>
      </c>
      <c r="D132" s="150">
        <v>2977</v>
      </c>
      <c r="E132" s="150">
        <v>17.250886175659701</v>
      </c>
      <c r="F132" s="150">
        <v>40802</v>
      </c>
      <c r="G132" s="150">
        <v>20.89839698954043</v>
      </c>
      <c r="H132" s="150">
        <v>281779</v>
      </c>
      <c r="I132" s="150">
        <v>20.899909039421985</v>
      </c>
      <c r="J132" s="150">
        <v>6.9060095093377774</v>
      </c>
    </row>
    <row r="133" spans="1:10">
      <c r="A133" s="150" t="s">
        <v>3776</v>
      </c>
      <c r="B133" s="150">
        <v>2</v>
      </c>
      <c r="C133" s="150" t="s">
        <v>3660</v>
      </c>
      <c r="D133" s="150" t="s">
        <v>3660</v>
      </c>
      <c r="E133" s="150" t="s">
        <v>3660</v>
      </c>
      <c r="F133" s="150" t="s">
        <v>3660</v>
      </c>
      <c r="G133" s="150" t="s">
        <v>3660</v>
      </c>
      <c r="H133" s="150" t="s">
        <v>3660</v>
      </c>
      <c r="I133" s="150" t="s">
        <v>3660</v>
      </c>
      <c r="J133" s="150" t="s">
        <v>3660</v>
      </c>
    </row>
    <row r="134" spans="1:10">
      <c r="A134" s="150" t="s">
        <v>3777</v>
      </c>
      <c r="B134" s="150">
        <v>21</v>
      </c>
      <c r="C134" s="150">
        <v>0</v>
      </c>
      <c r="D134" s="150">
        <v>1564</v>
      </c>
      <c r="E134" s="150">
        <v>26.94805194805194</v>
      </c>
      <c r="F134" s="150">
        <v>61996</v>
      </c>
      <c r="G134" s="150">
        <v>10.598519311390604</v>
      </c>
      <c r="H134" s="150">
        <v>184582</v>
      </c>
      <c r="I134" s="150">
        <v>18.493458471888758</v>
      </c>
      <c r="J134" s="150">
        <v>2.9773211174914511</v>
      </c>
    </row>
    <row r="135" spans="1:10">
      <c r="A135" s="150" t="s">
        <v>3778</v>
      </c>
      <c r="B135" s="150">
        <v>2</v>
      </c>
      <c r="C135" s="150" t="s">
        <v>3660</v>
      </c>
      <c r="D135" s="150" t="s">
        <v>3660</v>
      </c>
      <c r="E135" s="150" t="s">
        <v>3660</v>
      </c>
      <c r="F135" s="150" t="s">
        <v>3660</v>
      </c>
      <c r="G135" s="150" t="s">
        <v>3660</v>
      </c>
      <c r="H135" s="150" t="s">
        <v>3660</v>
      </c>
      <c r="I135" s="150" t="s">
        <v>3660</v>
      </c>
      <c r="J135" s="150" t="s">
        <v>3660</v>
      </c>
    </row>
    <row r="136" spans="1:10">
      <c r="A136" s="150" t="s">
        <v>3779</v>
      </c>
      <c r="B136" s="150">
        <v>21</v>
      </c>
      <c r="C136" s="150">
        <v>-4.5454545454545467</v>
      </c>
      <c r="D136" s="150">
        <v>1691</v>
      </c>
      <c r="E136" s="150">
        <v>5.4239401496259347</v>
      </c>
      <c r="F136" s="150">
        <v>18373</v>
      </c>
      <c r="G136" s="150">
        <v>-3.0857685409853417</v>
      </c>
      <c r="H136" s="150">
        <v>150238</v>
      </c>
      <c r="I136" s="150">
        <v>15.413216156836228</v>
      </c>
      <c r="J136" s="150">
        <v>8.1771077124040712</v>
      </c>
    </row>
    <row r="137" spans="1:10">
      <c r="A137" s="150" t="s">
        <v>3780</v>
      </c>
      <c r="B137" s="150">
        <v>3</v>
      </c>
      <c r="C137" s="150">
        <v>0</v>
      </c>
      <c r="D137" s="150">
        <v>63</v>
      </c>
      <c r="E137" s="150">
        <v>6.7796610169491629</v>
      </c>
      <c r="F137" s="150">
        <v>414</v>
      </c>
      <c r="G137" s="150">
        <v>-10.967741935483872</v>
      </c>
      <c r="H137" s="150">
        <v>2562</v>
      </c>
      <c r="I137" s="150">
        <v>-9.0521831735889293</v>
      </c>
      <c r="J137" s="150">
        <v>6.1884057971014492</v>
      </c>
    </row>
    <row r="138" spans="1:10">
      <c r="A138" s="150" t="s">
        <v>3781</v>
      </c>
      <c r="B138" s="150">
        <v>3</v>
      </c>
      <c r="C138" s="150">
        <v>0</v>
      </c>
      <c r="D138" s="150">
        <v>37</v>
      </c>
      <c r="E138" s="150">
        <v>0</v>
      </c>
      <c r="F138" s="150">
        <v>719</v>
      </c>
      <c r="G138" s="150">
        <v>78.855721393034855</v>
      </c>
      <c r="H138" s="150">
        <v>3597</v>
      </c>
      <c r="I138" s="150">
        <v>10.813308687615518</v>
      </c>
      <c r="J138" s="150">
        <v>5.0027816411682897</v>
      </c>
    </row>
    <row r="139" spans="1:10">
      <c r="A139" s="150" t="s">
        <v>3782</v>
      </c>
      <c r="B139" s="150">
        <v>8</v>
      </c>
      <c r="C139" s="150">
        <v>14.285714285714278</v>
      </c>
      <c r="D139" s="150">
        <v>169</v>
      </c>
      <c r="E139" s="150">
        <v>17.361111111111114</v>
      </c>
      <c r="F139" s="150">
        <v>3552</v>
      </c>
      <c r="G139" s="150">
        <v>11.347962382445147</v>
      </c>
      <c r="H139" s="150">
        <v>13332</v>
      </c>
      <c r="I139" s="150">
        <v>18.887105403959339</v>
      </c>
      <c r="J139" s="150">
        <v>3.7533783783783785</v>
      </c>
    </row>
    <row r="140" spans="1:10">
      <c r="A140" s="150" t="s">
        <v>3783</v>
      </c>
      <c r="B140" s="150">
        <v>2</v>
      </c>
      <c r="C140" s="150" t="s">
        <v>3660</v>
      </c>
      <c r="D140" s="150" t="s">
        <v>3660</v>
      </c>
      <c r="E140" s="150" t="s">
        <v>3660</v>
      </c>
      <c r="F140" s="150" t="s">
        <v>3660</v>
      </c>
      <c r="G140" s="150" t="s">
        <v>3660</v>
      </c>
      <c r="H140" s="150" t="s">
        <v>3660</v>
      </c>
      <c r="I140" s="150" t="s">
        <v>3660</v>
      </c>
      <c r="J140" s="150" t="s">
        <v>3660</v>
      </c>
    </row>
    <row r="141" spans="1:10">
      <c r="A141" s="150" t="s">
        <v>3784</v>
      </c>
      <c r="B141" s="150">
        <v>2</v>
      </c>
      <c r="C141" s="150" t="s">
        <v>3660</v>
      </c>
      <c r="D141" s="150" t="s">
        <v>3660</v>
      </c>
      <c r="E141" s="150" t="s">
        <v>3660</v>
      </c>
      <c r="F141" s="150" t="s">
        <v>3660</v>
      </c>
      <c r="G141" s="150" t="s">
        <v>3660</v>
      </c>
      <c r="H141" s="150" t="s">
        <v>3660</v>
      </c>
      <c r="I141" s="150" t="s">
        <v>3660</v>
      </c>
      <c r="J141" s="150" t="s">
        <v>3660</v>
      </c>
    </row>
    <row r="142" spans="1:10">
      <c r="A142" s="150" t="s">
        <v>3785</v>
      </c>
      <c r="B142" s="150">
        <v>26</v>
      </c>
      <c r="C142" s="150">
        <v>-3.7037037037037095</v>
      </c>
      <c r="D142" s="150">
        <v>2653</v>
      </c>
      <c r="E142" s="150">
        <v>-4.1199855439103743</v>
      </c>
      <c r="F142" s="150">
        <v>42057</v>
      </c>
      <c r="G142" s="150">
        <v>26.017258944088212</v>
      </c>
      <c r="H142" s="150">
        <v>279588</v>
      </c>
      <c r="I142" s="150">
        <v>6.9125199322399453</v>
      </c>
      <c r="J142" s="150">
        <v>6.6478350809615518</v>
      </c>
    </row>
    <row r="143" spans="1:10">
      <c r="A143" s="150" t="s">
        <v>3786</v>
      </c>
      <c r="B143" s="150">
        <v>7</v>
      </c>
      <c r="C143" s="150">
        <v>-1.4210854715202004E-14</v>
      </c>
      <c r="D143" s="150">
        <v>133</v>
      </c>
      <c r="E143" s="150">
        <v>1.5267175572518994</v>
      </c>
      <c r="F143" s="150">
        <v>1194</v>
      </c>
      <c r="G143" s="150">
        <v>8.5454545454545467</v>
      </c>
      <c r="H143" s="150">
        <v>9861</v>
      </c>
      <c r="I143" s="150">
        <v>14.224487431947182</v>
      </c>
      <c r="J143" s="150">
        <v>8.258793969849247</v>
      </c>
    </row>
    <row r="144" spans="1:10">
      <c r="A144" s="150" t="s">
        <v>3787</v>
      </c>
      <c r="B144" s="150">
        <v>68</v>
      </c>
      <c r="C144" s="150">
        <v>-5.5555555555555571</v>
      </c>
      <c r="D144" s="150">
        <v>1990</v>
      </c>
      <c r="E144" s="150">
        <v>5.6824216675517931</v>
      </c>
      <c r="F144" s="150">
        <v>26351</v>
      </c>
      <c r="G144" s="150">
        <v>11.746745261015221</v>
      </c>
      <c r="H144" s="150">
        <v>266823</v>
      </c>
      <c r="I144" s="150">
        <v>22.503764783662675</v>
      </c>
      <c r="J144" s="150">
        <v>10.125725778907821</v>
      </c>
    </row>
    <row r="145" spans="1:10" s="187" customFormat="1">
      <c r="A145" s="150" t="s">
        <v>3788</v>
      </c>
      <c r="B145" s="150">
        <v>2</v>
      </c>
      <c r="C145" s="150" t="s">
        <v>3660</v>
      </c>
      <c r="D145" s="150" t="s">
        <v>3660</v>
      </c>
      <c r="E145" s="150" t="s">
        <v>3660</v>
      </c>
      <c r="F145" s="150" t="s">
        <v>3660</v>
      </c>
      <c r="G145" s="150" t="s">
        <v>3660</v>
      </c>
      <c r="H145" s="150" t="s">
        <v>3660</v>
      </c>
      <c r="I145" s="150" t="s">
        <v>3660</v>
      </c>
      <c r="J145" s="150" t="s">
        <v>3660</v>
      </c>
    </row>
    <row r="146" spans="1:10">
      <c r="A146" s="150" t="s">
        <v>3789</v>
      </c>
      <c r="B146" s="150">
        <v>34</v>
      </c>
      <c r="C146" s="150">
        <v>-10.526315789473685</v>
      </c>
      <c r="D146" s="150">
        <v>1844</v>
      </c>
      <c r="E146" s="150">
        <v>-2.691292875989447</v>
      </c>
      <c r="F146" s="150">
        <v>21635</v>
      </c>
      <c r="G146" s="150">
        <v>15.583929907041352</v>
      </c>
      <c r="H146" s="150">
        <v>162345</v>
      </c>
      <c r="I146" s="150">
        <v>15.754010695187162</v>
      </c>
      <c r="J146" s="150">
        <v>7.5038132655419458</v>
      </c>
    </row>
    <row r="147" spans="1:10">
      <c r="A147" s="150" t="s">
        <v>3790</v>
      </c>
      <c r="B147" s="150">
        <v>5</v>
      </c>
      <c r="C147" s="150">
        <v>0</v>
      </c>
      <c r="D147" s="150">
        <v>557</v>
      </c>
      <c r="E147" s="150">
        <v>1.6423357664233436</v>
      </c>
      <c r="F147" s="150">
        <v>21869</v>
      </c>
      <c r="G147" s="150">
        <v>15.598900518025161</v>
      </c>
      <c r="H147" s="150">
        <v>62984</v>
      </c>
      <c r="I147" s="150">
        <v>19.028630823018048</v>
      </c>
      <c r="J147" s="150">
        <v>2.8800585303397503</v>
      </c>
    </row>
    <row r="148" spans="1:10">
      <c r="A148" s="150" t="s">
        <v>3791</v>
      </c>
      <c r="B148" s="150">
        <v>73</v>
      </c>
      <c r="C148" s="150">
        <v>0</v>
      </c>
      <c r="D148" s="150">
        <v>2511</v>
      </c>
      <c r="E148" s="150">
        <v>1.6599190283400844</v>
      </c>
      <c r="F148" s="150">
        <v>37893</v>
      </c>
      <c r="G148" s="150">
        <v>9.5236718885484635</v>
      </c>
      <c r="H148" s="150">
        <v>328190</v>
      </c>
      <c r="I148" s="150">
        <v>15.437917692578267</v>
      </c>
      <c r="J148" s="150">
        <v>8.6609664054046913</v>
      </c>
    </row>
    <row r="149" spans="1:10">
      <c r="A149" s="150" t="s">
        <v>3792</v>
      </c>
      <c r="B149" s="150">
        <v>1</v>
      </c>
      <c r="C149" s="150" t="s">
        <v>3660</v>
      </c>
      <c r="D149" s="150" t="s">
        <v>3660</v>
      </c>
      <c r="E149" s="150" t="s">
        <v>3660</v>
      </c>
      <c r="F149" s="150" t="s">
        <v>3660</v>
      </c>
      <c r="G149" s="150" t="s">
        <v>3660</v>
      </c>
      <c r="H149" s="150" t="s">
        <v>3660</v>
      </c>
      <c r="I149" s="150" t="s">
        <v>3660</v>
      </c>
      <c r="J149" s="150" t="s">
        <v>3660</v>
      </c>
    </row>
    <row r="150" spans="1:10">
      <c r="A150" s="150" t="s">
        <v>3793</v>
      </c>
      <c r="B150" s="150">
        <v>24</v>
      </c>
      <c r="C150" s="150">
        <v>-4</v>
      </c>
      <c r="D150" s="150">
        <v>450</v>
      </c>
      <c r="E150" s="150">
        <v>-17.733089579524673</v>
      </c>
      <c r="F150" s="150">
        <v>7021</v>
      </c>
      <c r="G150" s="150">
        <v>2.8567242894813916</v>
      </c>
      <c r="H150" s="150">
        <v>47578</v>
      </c>
      <c r="I150" s="150">
        <v>8.998854524627717</v>
      </c>
      <c r="J150" s="150">
        <v>6.7765275601766133</v>
      </c>
    </row>
    <row r="151" spans="1:10">
      <c r="A151" s="150" t="s">
        <v>3794</v>
      </c>
      <c r="B151" s="150">
        <v>2</v>
      </c>
      <c r="C151" s="150" t="s">
        <v>3660</v>
      </c>
      <c r="D151" s="150" t="s">
        <v>3660</v>
      </c>
      <c r="E151" s="150" t="s">
        <v>3660</v>
      </c>
      <c r="F151" s="150" t="s">
        <v>3660</v>
      </c>
      <c r="G151" s="150" t="s">
        <v>3660</v>
      </c>
      <c r="H151" s="150" t="s">
        <v>3660</v>
      </c>
      <c r="I151" s="150" t="s">
        <v>3660</v>
      </c>
      <c r="J151" s="150" t="s">
        <v>3660</v>
      </c>
    </row>
    <row r="152" spans="1:10">
      <c r="A152" s="150" t="s">
        <v>3795</v>
      </c>
      <c r="B152" s="150">
        <v>13</v>
      </c>
      <c r="C152" s="150">
        <v>0</v>
      </c>
      <c r="D152" s="150">
        <v>368</v>
      </c>
      <c r="E152" s="150">
        <v>2.7932960893854784</v>
      </c>
      <c r="F152" s="150">
        <v>4523</v>
      </c>
      <c r="G152" s="150">
        <v>2.6787741203178257</v>
      </c>
      <c r="H152" s="150">
        <v>33141</v>
      </c>
      <c r="I152" s="150">
        <v>3.8837690426932596</v>
      </c>
      <c r="J152" s="150">
        <v>7.3272164492593408</v>
      </c>
    </row>
    <row r="153" spans="1:10">
      <c r="A153" s="150" t="s">
        <v>3796</v>
      </c>
      <c r="B153" s="150">
        <v>10</v>
      </c>
      <c r="C153" s="150">
        <v>0</v>
      </c>
      <c r="D153" s="150">
        <v>217</v>
      </c>
      <c r="E153" s="150">
        <v>1.4018691588784975</v>
      </c>
      <c r="F153" s="150">
        <v>3188</v>
      </c>
      <c r="G153" s="150">
        <v>17.37849779086892</v>
      </c>
      <c r="H153" s="150">
        <v>23116</v>
      </c>
      <c r="I153" s="150">
        <v>10.15487252799619</v>
      </c>
      <c r="J153" s="150">
        <v>7.2509410288582181</v>
      </c>
    </row>
    <row r="154" spans="1:10">
      <c r="A154" s="150" t="s">
        <v>3797</v>
      </c>
      <c r="B154" s="150">
        <v>12</v>
      </c>
      <c r="C154" s="150">
        <v>-7.6923076923076934</v>
      </c>
      <c r="D154" s="150">
        <v>399</v>
      </c>
      <c r="E154" s="150">
        <v>1.0126582278480925</v>
      </c>
      <c r="F154" s="150">
        <v>3423</v>
      </c>
      <c r="G154" s="150">
        <v>16.78607983623337</v>
      </c>
      <c r="H154" s="150">
        <v>25655</v>
      </c>
      <c r="I154" s="150">
        <v>19.264562316954112</v>
      </c>
      <c r="J154" s="150">
        <v>7.4948875255623726</v>
      </c>
    </row>
    <row r="155" spans="1:10">
      <c r="A155" s="150" t="s">
        <v>3798</v>
      </c>
      <c r="B155" s="150">
        <v>3</v>
      </c>
      <c r="C155" s="150">
        <v>-25</v>
      </c>
      <c r="D155" s="150">
        <v>62</v>
      </c>
      <c r="E155" s="150">
        <v>-22.5</v>
      </c>
      <c r="F155" s="150">
        <v>978</v>
      </c>
      <c r="G155" s="150">
        <v>-22.565320665083135</v>
      </c>
      <c r="H155" s="150">
        <v>7473</v>
      </c>
      <c r="I155" s="150">
        <v>-19.894951227355563</v>
      </c>
      <c r="J155" s="150">
        <v>7.6411042944785272</v>
      </c>
    </row>
    <row r="156" spans="1:10">
      <c r="A156" s="150" t="s">
        <v>3799</v>
      </c>
      <c r="B156" s="150">
        <v>27</v>
      </c>
      <c r="C156" s="150">
        <v>3.8461538461538396</v>
      </c>
      <c r="D156" s="150">
        <v>1012</v>
      </c>
      <c r="E156" s="150">
        <v>22.815533980582515</v>
      </c>
      <c r="F156" s="150">
        <v>13806</v>
      </c>
      <c r="G156" s="150">
        <v>29.463615903976006</v>
      </c>
      <c r="H156" s="150">
        <v>111164</v>
      </c>
      <c r="I156" s="150">
        <v>44.153536925371213</v>
      </c>
      <c r="J156" s="150">
        <v>8.0518615094886279</v>
      </c>
    </row>
    <row r="157" spans="1:10">
      <c r="A157" s="150" t="s">
        <v>3800</v>
      </c>
      <c r="B157" s="150">
        <v>3</v>
      </c>
      <c r="C157" s="150">
        <v>-25</v>
      </c>
      <c r="D157" s="150">
        <v>51</v>
      </c>
      <c r="E157" s="150">
        <v>-17.741935483870961</v>
      </c>
      <c r="F157" s="150">
        <v>550</v>
      </c>
      <c r="G157" s="150">
        <v>0</v>
      </c>
      <c r="H157" s="150">
        <v>4070</v>
      </c>
      <c r="I157" s="150">
        <v>0.6678209250556506</v>
      </c>
      <c r="J157" s="150">
        <v>7.4</v>
      </c>
    </row>
    <row r="158" spans="1:10">
      <c r="A158" s="150" t="s">
        <v>3801</v>
      </c>
      <c r="B158" s="150">
        <v>1</v>
      </c>
      <c r="C158" s="150" t="s">
        <v>3660</v>
      </c>
      <c r="D158" s="150" t="s">
        <v>3660</v>
      </c>
      <c r="E158" s="150" t="s">
        <v>3660</v>
      </c>
      <c r="F158" s="150" t="s">
        <v>3660</v>
      </c>
      <c r="G158" s="150" t="s">
        <v>3660</v>
      </c>
      <c r="H158" s="150" t="s">
        <v>3660</v>
      </c>
      <c r="I158" s="150" t="s">
        <v>3660</v>
      </c>
      <c r="J158" s="150" t="s">
        <v>3660</v>
      </c>
    </row>
    <row r="159" spans="1:10">
      <c r="A159" s="150" t="s">
        <v>3802</v>
      </c>
      <c r="B159" s="150">
        <v>3</v>
      </c>
      <c r="C159" s="150">
        <v>0</v>
      </c>
      <c r="D159" s="150">
        <v>96</v>
      </c>
      <c r="E159" s="150">
        <v>18.518518518518505</v>
      </c>
      <c r="F159" s="150">
        <v>1054</v>
      </c>
      <c r="G159" s="150">
        <v>-20.211960635881908</v>
      </c>
      <c r="H159" s="150">
        <v>12457</v>
      </c>
      <c r="I159" s="150">
        <v>18.54777312523791</v>
      </c>
      <c r="J159" s="150">
        <v>11.818785578747628</v>
      </c>
    </row>
    <row r="160" spans="1:10">
      <c r="A160" s="150" t="s">
        <v>3803</v>
      </c>
      <c r="B160" s="150">
        <v>2</v>
      </c>
      <c r="C160" s="150" t="s">
        <v>3660</v>
      </c>
      <c r="D160" s="150" t="s">
        <v>3660</v>
      </c>
      <c r="E160" s="150" t="s">
        <v>3660</v>
      </c>
      <c r="F160" s="150" t="s">
        <v>3660</v>
      </c>
      <c r="G160" s="150" t="s">
        <v>3660</v>
      </c>
      <c r="H160" s="150" t="s">
        <v>3660</v>
      </c>
      <c r="I160" s="150" t="s">
        <v>3660</v>
      </c>
      <c r="J160" s="150" t="s">
        <v>3660</v>
      </c>
    </row>
    <row r="161" spans="1:10">
      <c r="A161" s="150" t="s">
        <v>3804</v>
      </c>
      <c r="B161" s="150">
        <v>147</v>
      </c>
      <c r="C161" s="150">
        <v>-3.9215686274509807</v>
      </c>
      <c r="D161" s="150">
        <v>11348</v>
      </c>
      <c r="E161" s="150">
        <v>2.9670628799564582</v>
      </c>
      <c r="F161" s="150">
        <v>240026</v>
      </c>
      <c r="G161" s="150">
        <v>2.2614371288099022</v>
      </c>
      <c r="H161" s="150">
        <v>1515306</v>
      </c>
      <c r="I161" s="150">
        <v>13.014391322247477</v>
      </c>
      <c r="J161" s="150">
        <v>6.3130910817994721</v>
      </c>
    </row>
    <row r="162" spans="1:10">
      <c r="A162" s="150" t="s">
        <v>3805</v>
      </c>
      <c r="B162" s="150">
        <v>1</v>
      </c>
      <c r="C162" s="150" t="s">
        <v>3660</v>
      </c>
      <c r="D162" s="150" t="s">
        <v>3660</v>
      </c>
      <c r="E162" s="150" t="s">
        <v>3660</v>
      </c>
      <c r="F162" s="150" t="s">
        <v>3660</v>
      </c>
      <c r="G162" s="150" t="s">
        <v>3660</v>
      </c>
      <c r="H162" s="150" t="s">
        <v>3660</v>
      </c>
      <c r="I162" s="150" t="s">
        <v>3660</v>
      </c>
      <c r="J162" s="150" t="s">
        <v>3660</v>
      </c>
    </row>
    <row r="163" spans="1:10">
      <c r="A163" s="150" t="s">
        <v>3806</v>
      </c>
      <c r="B163" s="150">
        <v>1</v>
      </c>
      <c r="C163" s="150" t="s">
        <v>3660</v>
      </c>
      <c r="D163" s="150" t="s">
        <v>3660</v>
      </c>
      <c r="E163" s="150" t="s">
        <v>3660</v>
      </c>
      <c r="F163" s="150" t="s">
        <v>3660</v>
      </c>
      <c r="G163" s="150" t="s">
        <v>3660</v>
      </c>
      <c r="H163" s="150" t="s">
        <v>3660</v>
      </c>
      <c r="I163" s="150" t="s">
        <v>3660</v>
      </c>
      <c r="J163" s="150" t="s">
        <v>3660</v>
      </c>
    </row>
    <row r="164" spans="1:10">
      <c r="A164" s="150" t="s">
        <v>3807</v>
      </c>
      <c r="B164" s="150">
        <v>4</v>
      </c>
      <c r="C164" s="150">
        <v>0</v>
      </c>
      <c r="D164" s="150">
        <v>164</v>
      </c>
      <c r="E164" s="150">
        <v>0.61349693251534632</v>
      </c>
      <c r="F164" s="150">
        <v>3481</v>
      </c>
      <c r="G164" s="150">
        <v>-10.237235688499226</v>
      </c>
      <c r="H164" s="150">
        <v>18976</v>
      </c>
      <c r="I164" s="150">
        <v>8.8572739788894097</v>
      </c>
      <c r="J164" s="150">
        <v>5.4513070956621661</v>
      </c>
    </row>
    <row r="165" spans="1:10" s="187" customFormat="1">
      <c r="A165" s="150" t="s">
        <v>3808</v>
      </c>
      <c r="B165" s="150">
        <v>2</v>
      </c>
      <c r="C165" s="150" t="s">
        <v>3660</v>
      </c>
      <c r="D165" s="150" t="s">
        <v>3660</v>
      </c>
      <c r="E165" s="150" t="s">
        <v>3660</v>
      </c>
      <c r="F165" s="150" t="s">
        <v>3660</v>
      </c>
      <c r="G165" s="150" t="s">
        <v>3660</v>
      </c>
      <c r="H165" s="150" t="s">
        <v>3660</v>
      </c>
      <c r="I165" s="150" t="s">
        <v>3660</v>
      </c>
      <c r="J165" s="150" t="s">
        <v>3660</v>
      </c>
    </row>
    <row r="166" spans="1:10">
      <c r="A166" s="150" t="s">
        <v>3809</v>
      </c>
      <c r="B166" s="150">
        <v>1</v>
      </c>
      <c r="C166" s="150" t="s">
        <v>3660</v>
      </c>
      <c r="D166" s="150" t="s">
        <v>3660</v>
      </c>
      <c r="E166" s="150" t="s">
        <v>3660</v>
      </c>
      <c r="F166" s="150" t="s">
        <v>3660</v>
      </c>
      <c r="G166" s="150" t="s">
        <v>3660</v>
      </c>
      <c r="H166" s="150" t="s">
        <v>3660</v>
      </c>
      <c r="I166" s="150" t="s">
        <v>3660</v>
      </c>
      <c r="J166" s="150" t="s">
        <v>3660</v>
      </c>
    </row>
    <row r="167" spans="1:10">
      <c r="A167" s="150" t="s">
        <v>3810</v>
      </c>
      <c r="B167" s="150">
        <v>5</v>
      </c>
      <c r="C167" s="150">
        <v>0</v>
      </c>
      <c r="D167" s="150">
        <v>129</v>
      </c>
      <c r="E167" s="150">
        <v>-4.4444444444444571</v>
      </c>
      <c r="F167" s="150">
        <v>1538</v>
      </c>
      <c r="G167" s="150">
        <v>1.3175230566534992</v>
      </c>
      <c r="H167" s="150">
        <v>10870</v>
      </c>
      <c r="I167" s="150">
        <v>11.487179487179489</v>
      </c>
      <c r="J167" s="150">
        <v>7.0676202860858259</v>
      </c>
    </row>
    <row r="168" spans="1:10">
      <c r="A168" s="150" t="s">
        <v>3811</v>
      </c>
      <c r="B168" s="150">
        <v>5</v>
      </c>
      <c r="C168" s="150">
        <v>0</v>
      </c>
      <c r="D168" s="150">
        <v>180</v>
      </c>
      <c r="E168" s="150">
        <v>17.647058823529406</v>
      </c>
      <c r="F168" s="150">
        <v>4987</v>
      </c>
      <c r="G168" s="150">
        <v>25.775535939470373</v>
      </c>
      <c r="H168" s="150">
        <v>12150</v>
      </c>
      <c r="I168" s="150">
        <v>25.776397515527961</v>
      </c>
      <c r="J168" s="150">
        <v>2.4363344696210145</v>
      </c>
    </row>
    <row r="169" spans="1:10">
      <c r="A169" s="150" t="s">
        <v>3812</v>
      </c>
      <c r="B169" s="150">
        <v>1</v>
      </c>
      <c r="C169" s="150" t="s">
        <v>3660</v>
      </c>
      <c r="D169" s="150" t="s">
        <v>3660</v>
      </c>
      <c r="E169" s="150" t="s">
        <v>3660</v>
      </c>
      <c r="F169" s="150" t="s">
        <v>3660</v>
      </c>
      <c r="G169" s="150" t="s">
        <v>3660</v>
      </c>
      <c r="H169" s="150" t="s">
        <v>3660</v>
      </c>
      <c r="I169" s="150" t="s">
        <v>3660</v>
      </c>
      <c r="J169" s="150" t="s">
        <v>3660</v>
      </c>
    </row>
    <row r="170" spans="1:10">
      <c r="A170" s="150" t="s">
        <v>3813</v>
      </c>
      <c r="B170" s="150">
        <v>1</v>
      </c>
      <c r="C170" s="150" t="s">
        <v>3660</v>
      </c>
      <c r="D170" s="150" t="s">
        <v>3660</v>
      </c>
      <c r="E170" s="150" t="s">
        <v>3660</v>
      </c>
      <c r="F170" s="150" t="s">
        <v>3660</v>
      </c>
      <c r="G170" s="150" t="s">
        <v>3660</v>
      </c>
      <c r="H170" s="150" t="s">
        <v>3660</v>
      </c>
      <c r="I170" s="150" t="s">
        <v>3660</v>
      </c>
      <c r="J170" s="150" t="s">
        <v>3660</v>
      </c>
    </row>
    <row r="171" spans="1:10">
      <c r="A171" s="150" t="s">
        <v>3814</v>
      </c>
      <c r="B171" s="150">
        <v>1</v>
      </c>
      <c r="C171" s="150" t="s">
        <v>3660</v>
      </c>
      <c r="D171" s="150" t="s">
        <v>3660</v>
      </c>
      <c r="E171" s="150" t="s">
        <v>3660</v>
      </c>
      <c r="F171" s="150" t="s">
        <v>3660</v>
      </c>
      <c r="G171" s="150" t="s">
        <v>3660</v>
      </c>
      <c r="H171" s="150" t="s">
        <v>3660</v>
      </c>
      <c r="I171" s="150" t="s">
        <v>3660</v>
      </c>
      <c r="J171" s="150" t="s">
        <v>3660</v>
      </c>
    </row>
    <row r="172" spans="1:10">
      <c r="A172" s="150" t="s">
        <v>3815</v>
      </c>
      <c r="B172" s="150">
        <v>243</v>
      </c>
      <c r="C172" s="150">
        <v>-3.1872509960159334</v>
      </c>
      <c r="D172" s="150">
        <v>21475</v>
      </c>
      <c r="E172" s="150">
        <v>-1.0824504836480884</v>
      </c>
      <c r="F172" s="150">
        <v>364187</v>
      </c>
      <c r="G172" s="150">
        <v>-2.4790799180602221</v>
      </c>
      <c r="H172" s="150">
        <v>2677998</v>
      </c>
      <c r="I172" s="150">
        <v>9.461655079445606</v>
      </c>
      <c r="J172" s="150">
        <v>7.3533596751119621</v>
      </c>
    </row>
    <row r="173" spans="1:10" s="187" customFormat="1">
      <c r="A173" s="150" t="s">
        <v>3816</v>
      </c>
      <c r="B173" s="150">
        <v>15</v>
      </c>
      <c r="C173" s="150">
        <v>0</v>
      </c>
      <c r="D173" s="150">
        <v>393</v>
      </c>
      <c r="E173" s="150">
        <v>-7.7464788732394254</v>
      </c>
      <c r="F173" s="150">
        <v>6773</v>
      </c>
      <c r="G173" s="150">
        <v>-5.9044178938594172</v>
      </c>
      <c r="H173" s="150">
        <v>36817</v>
      </c>
      <c r="I173" s="150">
        <v>1.438214630114345</v>
      </c>
      <c r="J173" s="150">
        <v>5.4358482208770118</v>
      </c>
    </row>
    <row r="174" spans="1:10">
      <c r="A174" s="150" t="s">
        <v>3817</v>
      </c>
      <c r="B174" s="150">
        <v>6</v>
      </c>
      <c r="C174" s="150">
        <v>0</v>
      </c>
      <c r="D174" s="150">
        <v>104</v>
      </c>
      <c r="E174" s="150">
        <v>2.9702970297029765</v>
      </c>
      <c r="F174" s="150">
        <v>1282</v>
      </c>
      <c r="G174" s="150">
        <v>27.308838133068519</v>
      </c>
      <c r="H174" s="150">
        <v>8125</v>
      </c>
      <c r="I174" s="150">
        <v>12.099889624724057</v>
      </c>
      <c r="J174" s="150">
        <v>6.3377535101404057</v>
      </c>
    </row>
    <row r="175" spans="1:10">
      <c r="A175" s="150" t="s">
        <v>3818</v>
      </c>
      <c r="B175" s="150">
        <v>15</v>
      </c>
      <c r="C175" s="150">
        <v>-6.25</v>
      </c>
      <c r="D175" s="150">
        <v>728</v>
      </c>
      <c r="E175" s="150">
        <v>-5.331599479843959</v>
      </c>
      <c r="F175" s="150">
        <v>16015</v>
      </c>
      <c r="G175" s="150">
        <v>-5.2366863905325403</v>
      </c>
      <c r="H175" s="150">
        <v>59540</v>
      </c>
      <c r="I175" s="150">
        <v>4.9865989561292139</v>
      </c>
      <c r="J175" s="150">
        <v>3.7177645956915391</v>
      </c>
    </row>
    <row r="176" spans="1:10">
      <c r="A176" s="150" t="s">
        <v>3819</v>
      </c>
      <c r="B176" s="150">
        <v>15</v>
      </c>
      <c r="C176" s="150">
        <v>7.1428571428571388</v>
      </c>
      <c r="D176" s="150">
        <v>298</v>
      </c>
      <c r="E176" s="150">
        <v>5.6737588652482316</v>
      </c>
      <c r="F176" s="150">
        <v>4193</v>
      </c>
      <c r="G176" s="150">
        <v>21.01010101010101</v>
      </c>
      <c r="H176" s="150">
        <v>32496</v>
      </c>
      <c r="I176" s="150">
        <v>19.413515599162167</v>
      </c>
      <c r="J176" s="150">
        <v>7.7500596231814933</v>
      </c>
    </row>
    <row r="177" spans="1:10" s="187" customFormat="1">
      <c r="A177" s="150" t="s">
        <v>3820</v>
      </c>
      <c r="B177" s="150">
        <v>5</v>
      </c>
      <c r="C177" s="150">
        <v>0</v>
      </c>
      <c r="D177" s="150">
        <v>58</v>
      </c>
      <c r="E177" s="150">
        <v>0</v>
      </c>
      <c r="F177" s="150">
        <v>693</v>
      </c>
      <c r="G177" s="150">
        <v>1.0204081632653015</v>
      </c>
      <c r="H177" s="150">
        <v>7228</v>
      </c>
      <c r="I177" s="150">
        <v>50.834724540901504</v>
      </c>
      <c r="J177" s="150">
        <v>10.430014430014429</v>
      </c>
    </row>
    <row r="178" spans="1:10">
      <c r="A178" s="150" t="s">
        <v>3821</v>
      </c>
      <c r="B178" s="150">
        <v>26</v>
      </c>
      <c r="C178" s="150">
        <v>-7.142857142857153</v>
      </c>
      <c r="D178" s="150">
        <v>824</v>
      </c>
      <c r="E178" s="150">
        <v>-5.8285714285714221</v>
      </c>
      <c r="F178" s="150">
        <v>11394</v>
      </c>
      <c r="G178" s="150">
        <v>9.4314252785247703</v>
      </c>
      <c r="H178" s="150">
        <v>107667</v>
      </c>
      <c r="I178" s="150">
        <v>12.164808834253577</v>
      </c>
      <c r="J178" s="150">
        <v>9.4494470774091628</v>
      </c>
    </row>
    <row r="179" spans="1:10">
      <c r="A179" s="150" t="s">
        <v>3822</v>
      </c>
      <c r="B179" s="150">
        <v>7</v>
      </c>
      <c r="C179" s="150">
        <v>-1.4210854715202004E-14</v>
      </c>
      <c r="D179" s="150">
        <v>173</v>
      </c>
      <c r="E179" s="150">
        <v>-1.7045454545454533</v>
      </c>
      <c r="F179" s="150">
        <v>2412</v>
      </c>
      <c r="G179" s="150">
        <v>-1.911346075640509</v>
      </c>
      <c r="H179" s="150">
        <v>19309</v>
      </c>
      <c r="I179" s="150">
        <v>-5.6394468064311241</v>
      </c>
      <c r="J179" s="150">
        <v>8.0053897180762856</v>
      </c>
    </row>
    <row r="180" spans="1:10">
      <c r="A180" s="150" t="s">
        <v>3823</v>
      </c>
      <c r="B180" s="150">
        <v>5</v>
      </c>
      <c r="C180" s="150">
        <v>0</v>
      </c>
      <c r="D180" s="150">
        <v>135</v>
      </c>
      <c r="E180" s="150">
        <v>3.053435114503813</v>
      </c>
      <c r="F180" s="150">
        <v>2325</v>
      </c>
      <c r="G180" s="150">
        <v>20.71651090342678</v>
      </c>
      <c r="H180" s="150">
        <v>12786</v>
      </c>
      <c r="I180" s="150">
        <v>18.630543700129891</v>
      </c>
      <c r="J180" s="150">
        <v>5.4993548387096771</v>
      </c>
    </row>
    <row r="181" spans="1:10">
      <c r="A181" s="150" t="s">
        <v>3824</v>
      </c>
      <c r="B181" s="150">
        <v>58</v>
      </c>
      <c r="C181" s="150">
        <v>1.7543859649122879</v>
      </c>
      <c r="D181" s="150">
        <v>6383</v>
      </c>
      <c r="E181" s="150">
        <v>-0.1564210855623287</v>
      </c>
      <c r="F181" s="150">
        <v>98846</v>
      </c>
      <c r="G181" s="150">
        <v>-5.1026775856606577</v>
      </c>
      <c r="H181" s="150">
        <v>753371</v>
      </c>
      <c r="I181" s="150">
        <v>3.8575164497945167</v>
      </c>
      <c r="J181" s="150">
        <v>7.6216640025898874</v>
      </c>
    </row>
    <row r="182" spans="1:10">
      <c r="A182" s="150" t="s">
        <v>3825</v>
      </c>
      <c r="B182" s="150">
        <v>10</v>
      </c>
      <c r="C182" s="150">
        <v>11.111111111111114</v>
      </c>
      <c r="D182" s="150">
        <v>197</v>
      </c>
      <c r="E182" s="150">
        <v>7.6502732240437155</v>
      </c>
      <c r="F182" s="150">
        <v>3261</v>
      </c>
      <c r="G182" s="150">
        <v>28.639053254437869</v>
      </c>
      <c r="H182" s="150">
        <v>18883</v>
      </c>
      <c r="I182" s="150">
        <v>36.982227058396802</v>
      </c>
      <c r="J182" s="150">
        <v>5.7905550444648881</v>
      </c>
    </row>
    <row r="183" spans="1:10">
      <c r="A183" s="150" t="s">
        <v>3826</v>
      </c>
      <c r="B183" s="150">
        <v>1</v>
      </c>
      <c r="C183" s="150" t="s">
        <v>3660</v>
      </c>
      <c r="D183" s="150" t="s">
        <v>3660</v>
      </c>
      <c r="E183" s="150" t="s">
        <v>3660</v>
      </c>
      <c r="F183" s="150" t="s">
        <v>3660</v>
      </c>
      <c r="G183" s="150" t="s">
        <v>3660</v>
      </c>
      <c r="H183" s="150" t="s">
        <v>3660</v>
      </c>
      <c r="I183" s="150" t="s">
        <v>3660</v>
      </c>
      <c r="J183" s="150" t="s">
        <v>3660</v>
      </c>
    </row>
    <row r="184" spans="1:10">
      <c r="A184" s="150" t="s">
        <v>3827</v>
      </c>
      <c r="B184" s="150">
        <v>1</v>
      </c>
      <c r="C184" s="150" t="s">
        <v>3660</v>
      </c>
      <c r="D184" s="150" t="s">
        <v>3660</v>
      </c>
      <c r="E184" s="150" t="s">
        <v>3660</v>
      </c>
      <c r="F184" s="150" t="s">
        <v>3660</v>
      </c>
      <c r="G184" s="150" t="s">
        <v>3660</v>
      </c>
      <c r="H184" s="150" t="s">
        <v>3660</v>
      </c>
      <c r="I184" s="150" t="s">
        <v>3660</v>
      </c>
      <c r="J184" s="150" t="s">
        <v>3660</v>
      </c>
    </row>
    <row r="185" spans="1:10" s="187" customFormat="1">
      <c r="A185" s="150" t="s">
        <v>3828</v>
      </c>
      <c r="B185" s="150">
        <v>2</v>
      </c>
      <c r="C185" s="150" t="s">
        <v>3660</v>
      </c>
      <c r="D185" s="150" t="s">
        <v>3660</v>
      </c>
      <c r="E185" s="150" t="s">
        <v>3660</v>
      </c>
      <c r="F185" s="150" t="s">
        <v>3660</v>
      </c>
      <c r="G185" s="150" t="s">
        <v>3660</v>
      </c>
      <c r="H185" s="150" t="s">
        <v>3660</v>
      </c>
      <c r="I185" s="150" t="s">
        <v>3660</v>
      </c>
      <c r="J185" s="150" t="s">
        <v>3660</v>
      </c>
    </row>
    <row r="186" spans="1:10" s="187" customFormat="1">
      <c r="A186" s="150" t="s">
        <v>3829</v>
      </c>
      <c r="B186" s="150">
        <v>38</v>
      </c>
      <c r="C186" s="150">
        <v>5.5555555555555571</v>
      </c>
      <c r="D186" s="150">
        <v>1587</v>
      </c>
      <c r="E186" s="150">
        <v>13.845050215208033</v>
      </c>
      <c r="F186" s="150">
        <v>19809</v>
      </c>
      <c r="G186" s="150">
        <v>24.007762614248151</v>
      </c>
      <c r="H186" s="150">
        <v>176797</v>
      </c>
      <c r="I186" s="150">
        <v>27.307487362645276</v>
      </c>
      <c r="J186" s="150">
        <v>8.9250845575243574</v>
      </c>
    </row>
    <row r="187" spans="1:10">
      <c r="A187" s="150" t="s">
        <v>3830</v>
      </c>
      <c r="B187" s="150">
        <v>11</v>
      </c>
      <c r="C187" s="150">
        <v>0</v>
      </c>
      <c r="D187" s="150">
        <v>416</v>
      </c>
      <c r="E187" s="150">
        <v>1.2165450121654402</v>
      </c>
      <c r="F187" s="150">
        <v>3724</v>
      </c>
      <c r="G187" s="150">
        <v>6.3088781044818631</v>
      </c>
      <c r="H187" s="150">
        <v>26857</v>
      </c>
      <c r="I187" s="150">
        <v>6.1583461796908949</v>
      </c>
      <c r="J187" s="150">
        <v>7.2118689581095596</v>
      </c>
    </row>
    <row r="188" spans="1:10">
      <c r="A188" s="150" t="s">
        <v>3831</v>
      </c>
      <c r="B188" s="150">
        <v>82</v>
      </c>
      <c r="C188" s="150">
        <v>-3.529411764705884</v>
      </c>
      <c r="D188" s="150">
        <v>7663</v>
      </c>
      <c r="E188" s="150">
        <v>1.2820512820512846</v>
      </c>
      <c r="F188" s="150">
        <v>102967</v>
      </c>
      <c r="G188" s="150">
        <v>6.8244301735675208</v>
      </c>
      <c r="H188" s="150">
        <v>850185</v>
      </c>
      <c r="I188" s="150">
        <v>10.522580049685345</v>
      </c>
      <c r="J188" s="150">
        <v>8.2568687055075891</v>
      </c>
    </row>
    <row r="189" spans="1:10">
      <c r="A189" s="150" t="s">
        <v>3832</v>
      </c>
      <c r="B189" s="150">
        <v>809</v>
      </c>
      <c r="C189" s="150">
        <v>-2.9976019184652216</v>
      </c>
      <c r="D189" s="150">
        <v>70063</v>
      </c>
      <c r="E189" s="150">
        <v>1.7189564308424963</v>
      </c>
      <c r="F189" s="150">
        <v>1341490</v>
      </c>
      <c r="G189" s="150">
        <v>1.8044141630233668</v>
      </c>
      <c r="H189" s="150">
        <v>7917289</v>
      </c>
      <c r="I189" s="150">
        <v>7.5801784132496124</v>
      </c>
      <c r="J189" s="150">
        <v>5.9018621085509393</v>
      </c>
    </row>
    <row r="190" spans="1:10">
      <c r="A190" s="150" t="s">
        <v>3833</v>
      </c>
      <c r="B190" s="150">
        <v>3</v>
      </c>
      <c r="C190" s="150">
        <v>0</v>
      </c>
      <c r="D190" s="150">
        <v>43</v>
      </c>
      <c r="E190" s="150">
        <v>-6.5217391304347814</v>
      </c>
      <c r="F190" s="150">
        <v>198</v>
      </c>
      <c r="G190" s="150">
        <v>-1.4925373134328197</v>
      </c>
      <c r="H190" s="150">
        <v>1065</v>
      </c>
      <c r="I190" s="150">
        <v>91.202872531418308</v>
      </c>
      <c r="J190" s="150">
        <v>5.3787878787878789</v>
      </c>
    </row>
    <row r="191" spans="1:10">
      <c r="A191" s="150" t="s">
        <v>3834</v>
      </c>
      <c r="B191" s="150">
        <v>1</v>
      </c>
      <c r="C191" s="150" t="s">
        <v>3660</v>
      </c>
      <c r="D191" s="150" t="s">
        <v>3660</v>
      </c>
      <c r="E191" s="150" t="s">
        <v>3660</v>
      </c>
      <c r="F191" s="150" t="s">
        <v>3660</v>
      </c>
      <c r="G191" s="150" t="s">
        <v>3660</v>
      </c>
      <c r="H191" s="150" t="s">
        <v>3660</v>
      </c>
      <c r="I191" s="150" t="s">
        <v>3660</v>
      </c>
      <c r="J191" s="150" t="s">
        <v>3660</v>
      </c>
    </row>
    <row r="192" spans="1:10">
      <c r="A192" s="150" t="s">
        <v>3835</v>
      </c>
      <c r="B192" s="150">
        <v>7</v>
      </c>
      <c r="C192" s="150">
        <v>-1.4210854715202004E-14</v>
      </c>
      <c r="D192" s="150">
        <v>430</v>
      </c>
      <c r="E192" s="150">
        <v>0</v>
      </c>
      <c r="F192" s="150">
        <v>9210</v>
      </c>
      <c r="G192" s="150">
        <v>5.9473139307488765</v>
      </c>
      <c r="H192" s="150">
        <v>94503</v>
      </c>
      <c r="I192" s="150">
        <v>1.9812878370941149</v>
      </c>
      <c r="J192" s="150">
        <v>10.260912052117265</v>
      </c>
    </row>
    <row r="193" spans="1:10">
      <c r="A193" s="150" t="s">
        <v>3836</v>
      </c>
      <c r="B193" s="150">
        <v>1</v>
      </c>
      <c r="C193" s="150" t="s">
        <v>3660</v>
      </c>
      <c r="D193" s="150" t="s">
        <v>3660</v>
      </c>
      <c r="E193" s="150" t="s">
        <v>3660</v>
      </c>
      <c r="F193" s="150" t="s">
        <v>3660</v>
      </c>
      <c r="G193" s="150" t="s">
        <v>3660</v>
      </c>
      <c r="H193" s="150" t="s">
        <v>3660</v>
      </c>
      <c r="I193" s="150" t="s">
        <v>3660</v>
      </c>
      <c r="J193" s="150" t="s">
        <v>3660</v>
      </c>
    </row>
    <row r="194" spans="1:10">
      <c r="A194" s="150" t="s">
        <v>3837</v>
      </c>
      <c r="B194" s="150">
        <v>8</v>
      </c>
      <c r="C194" s="150">
        <v>-27.272727272727266</v>
      </c>
      <c r="D194" s="150">
        <v>346</v>
      </c>
      <c r="E194" s="150">
        <v>-18.779342723004689</v>
      </c>
      <c r="F194" s="150">
        <v>7860</v>
      </c>
      <c r="G194" s="150">
        <v>16.63451550675174</v>
      </c>
      <c r="H194" s="150">
        <v>32279</v>
      </c>
      <c r="I194" s="150">
        <v>18.021937842778797</v>
      </c>
      <c r="J194" s="150">
        <v>4.1067430025445288</v>
      </c>
    </row>
    <row r="195" spans="1:10">
      <c r="A195" s="150" t="s">
        <v>3838</v>
      </c>
      <c r="B195" s="150">
        <v>70</v>
      </c>
      <c r="C195" s="150">
        <v>-4.1095890410958873</v>
      </c>
      <c r="D195" s="150">
        <v>5656</v>
      </c>
      <c r="E195" s="150">
        <v>7.2634174094443438</v>
      </c>
      <c r="F195" s="150">
        <v>63644</v>
      </c>
      <c r="G195" s="150">
        <v>17.519757736908204</v>
      </c>
      <c r="H195" s="150">
        <v>508079</v>
      </c>
      <c r="I195" s="150">
        <v>21.478217416980868</v>
      </c>
      <c r="J195" s="150">
        <v>7.9831405945572245</v>
      </c>
    </row>
    <row r="196" spans="1:10">
      <c r="A196" s="150" t="s">
        <v>3839</v>
      </c>
      <c r="B196" s="150">
        <v>7</v>
      </c>
      <c r="C196" s="150">
        <v>-1.4210854715202004E-14</v>
      </c>
      <c r="D196" s="150">
        <v>194</v>
      </c>
      <c r="E196" s="150">
        <v>-19.166666666666657</v>
      </c>
      <c r="F196" s="150">
        <v>5025</v>
      </c>
      <c r="G196" s="150">
        <v>-26.200616830665297</v>
      </c>
      <c r="H196" s="150">
        <v>15602</v>
      </c>
      <c r="I196" s="150">
        <v>-19.825282631038021</v>
      </c>
      <c r="J196" s="150">
        <v>3.1048756218905473</v>
      </c>
    </row>
    <row r="197" spans="1:10">
      <c r="A197" s="150" t="s">
        <v>3840</v>
      </c>
      <c r="B197" s="150">
        <v>194</v>
      </c>
      <c r="C197" s="150">
        <v>-4.4334975369458078</v>
      </c>
      <c r="D197" s="150">
        <v>10705</v>
      </c>
      <c r="E197" s="150">
        <v>1.191038850552971</v>
      </c>
      <c r="F197" s="150">
        <v>183321</v>
      </c>
      <c r="G197" s="150">
        <v>4.4254693765949753</v>
      </c>
      <c r="H197" s="150">
        <v>1171128</v>
      </c>
      <c r="I197" s="150">
        <v>10.49273809007147</v>
      </c>
      <c r="J197" s="150">
        <v>6.3884006742271753</v>
      </c>
    </row>
    <row r="198" spans="1:10">
      <c r="A198" s="150" t="s">
        <v>3841</v>
      </c>
      <c r="B198" s="150">
        <v>1</v>
      </c>
      <c r="C198" s="150" t="s">
        <v>3660</v>
      </c>
      <c r="D198" s="150" t="s">
        <v>3660</v>
      </c>
      <c r="E198" s="150" t="s">
        <v>3660</v>
      </c>
      <c r="F198" s="150" t="s">
        <v>3660</v>
      </c>
      <c r="G198" s="150" t="s">
        <v>3660</v>
      </c>
      <c r="H198" s="150" t="s">
        <v>3660</v>
      </c>
      <c r="I198" s="150" t="s">
        <v>3660</v>
      </c>
      <c r="J198" s="150" t="s">
        <v>3660</v>
      </c>
    </row>
    <row r="199" spans="1:10">
      <c r="A199" s="150" t="s">
        <v>3842</v>
      </c>
      <c r="B199" s="150">
        <v>3</v>
      </c>
      <c r="C199" s="150">
        <v>0</v>
      </c>
      <c r="D199" s="150">
        <v>284</v>
      </c>
      <c r="E199" s="150">
        <v>0.7092198581560325</v>
      </c>
      <c r="F199" s="150">
        <v>8885</v>
      </c>
      <c r="G199" s="150">
        <v>17.619804077310022</v>
      </c>
      <c r="H199" s="150">
        <v>24621</v>
      </c>
      <c r="I199" s="150">
        <v>21.886138613861391</v>
      </c>
      <c r="J199" s="150">
        <v>2.7710748452447946</v>
      </c>
    </row>
    <row r="200" spans="1:10">
      <c r="A200" s="150" t="s">
        <v>3843</v>
      </c>
      <c r="B200" s="150">
        <v>119</v>
      </c>
      <c r="C200" s="150">
        <v>-1.6528925619834638</v>
      </c>
      <c r="D200" s="150">
        <v>10775</v>
      </c>
      <c r="E200" s="150">
        <v>3.9556198745779056</v>
      </c>
      <c r="F200" s="150">
        <v>178008</v>
      </c>
      <c r="G200" s="150">
        <v>7.0737693085029605</v>
      </c>
      <c r="H200" s="150">
        <v>1176328</v>
      </c>
      <c r="I200" s="150">
        <v>12.244074239820463</v>
      </c>
      <c r="J200" s="150">
        <v>6.6082872679879552</v>
      </c>
    </row>
    <row r="201" spans="1:10">
      <c r="A201" s="150" t="s">
        <v>3844</v>
      </c>
      <c r="B201" s="150">
        <v>19</v>
      </c>
      <c r="C201" s="150">
        <v>11.764705882352928</v>
      </c>
      <c r="D201" s="150">
        <v>3820</v>
      </c>
      <c r="E201" s="150">
        <v>54.156577885391442</v>
      </c>
      <c r="F201" s="150">
        <v>55315</v>
      </c>
      <c r="G201" s="150">
        <v>47.247511047223554</v>
      </c>
      <c r="H201" s="150">
        <v>435424</v>
      </c>
      <c r="I201" s="150">
        <v>48.649968079912867</v>
      </c>
      <c r="J201" s="150">
        <v>7.871716532586098</v>
      </c>
    </row>
    <row r="202" spans="1:10">
      <c r="A202" s="150" t="s">
        <v>3845</v>
      </c>
      <c r="B202" s="150">
        <v>4</v>
      </c>
      <c r="C202" s="150">
        <v>0</v>
      </c>
      <c r="D202" s="150">
        <v>93</v>
      </c>
      <c r="E202" s="150">
        <v>-24.390243902439025</v>
      </c>
      <c r="F202" s="150">
        <v>1068</v>
      </c>
      <c r="G202" s="150">
        <v>-28.225806451612911</v>
      </c>
      <c r="H202" s="150">
        <v>9254</v>
      </c>
      <c r="I202" s="150">
        <v>-22.806139472806137</v>
      </c>
      <c r="J202" s="150">
        <v>8.6647940074906362</v>
      </c>
    </row>
    <row r="203" spans="1:10">
      <c r="A203" s="150" t="s">
        <v>3846</v>
      </c>
      <c r="B203" s="150">
        <v>1</v>
      </c>
      <c r="C203" s="150" t="s">
        <v>3660</v>
      </c>
      <c r="D203" s="150" t="s">
        <v>3660</v>
      </c>
      <c r="E203" s="150" t="s">
        <v>3660</v>
      </c>
      <c r="F203" s="150" t="s">
        <v>3660</v>
      </c>
      <c r="G203" s="150" t="s">
        <v>3660</v>
      </c>
      <c r="H203" s="150" t="s">
        <v>3660</v>
      </c>
      <c r="I203" s="150" t="s">
        <v>3660</v>
      </c>
      <c r="J203" s="150" t="s">
        <v>3660</v>
      </c>
    </row>
    <row r="204" spans="1:10">
      <c r="A204" s="150" t="s">
        <v>3847</v>
      </c>
      <c r="B204" s="150">
        <v>28</v>
      </c>
      <c r="C204" s="150">
        <v>-3.4482758620689538</v>
      </c>
      <c r="D204" s="150">
        <v>5066</v>
      </c>
      <c r="E204" s="150">
        <v>-20.18276351031983</v>
      </c>
      <c r="F204" s="150">
        <v>117557</v>
      </c>
      <c r="G204" s="150">
        <v>-9.9573366422328888</v>
      </c>
      <c r="H204" s="150">
        <v>544093</v>
      </c>
      <c r="I204" s="150">
        <v>-8.8716079737112779</v>
      </c>
      <c r="J204" s="150">
        <v>4.6283334892860486</v>
      </c>
    </row>
    <row r="205" spans="1:10">
      <c r="A205" s="150" t="s">
        <v>3848</v>
      </c>
      <c r="B205" s="150">
        <v>7</v>
      </c>
      <c r="C205" s="150">
        <v>-1.4210854715202004E-14</v>
      </c>
      <c r="D205" s="150">
        <v>511</v>
      </c>
      <c r="E205" s="150">
        <v>10.606060606060609</v>
      </c>
      <c r="F205" s="150">
        <v>6488</v>
      </c>
      <c r="G205" s="150">
        <v>1.2168486739469699</v>
      </c>
      <c r="H205" s="150">
        <v>49401</v>
      </c>
      <c r="I205" s="150">
        <v>0.95228364156533019</v>
      </c>
      <c r="J205" s="150">
        <v>7.6142108508014799</v>
      </c>
    </row>
    <row r="206" spans="1:10">
      <c r="A206" s="150" t="s">
        <v>3849</v>
      </c>
      <c r="B206" s="150">
        <v>1</v>
      </c>
      <c r="C206" s="150" t="s">
        <v>3660</v>
      </c>
      <c r="D206" s="150" t="s">
        <v>3660</v>
      </c>
      <c r="E206" s="150" t="s">
        <v>3660</v>
      </c>
      <c r="F206" s="150" t="s">
        <v>3660</v>
      </c>
      <c r="G206" s="150" t="s">
        <v>3660</v>
      </c>
      <c r="H206" s="150" t="s">
        <v>3660</v>
      </c>
      <c r="I206" s="150" t="s">
        <v>3660</v>
      </c>
      <c r="J206" s="150" t="s">
        <v>3660</v>
      </c>
    </row>
    <row r="207" spans="1:10">
      <c r="A207" s="150" t="s">
        <v>3850</v>
      </c>
      <c r="B207" s="150">
        <v>2</v>
      </c>
      <c r="C207" s="150" t="s">
        <v>3660</v>
      </c>
      <c r="D207" s="150" t="s">
        <v>3660</v>
      </c>
      <c r="E207" s="150" t="s">
        <v>3660</v>
      </c>
      <c r="F207" s="150" t="s">
        <v>3660</v>
      </c>
      <c r="G207" s="150" t="s">
        <v>3660</v>
      </c>
      <c r="H207" s="150" t="s">
        <v>3660</v>
      </c>
      <c r="I207" s="150" t="s">
        <v>3660</v>
      </c>
      <c r="J207" s="150" t="s">
        <v>3660</v>
      </c>
    </row>
    <row r="208" spans="1:10">
      <c r="A208" s="150" t="s">
        <v>3851</v>
      </c>
      <c r="B208" s="150">
        <v>54</v>
      </c>
      <c r="C208" s="150">
        <v>-5.2631578947368354</v>
      </c>
      <c r="D208" s="150">
        <v>4780</v>
      </c>
      <c r="E208" s="150">
        <v>-1.8681995483473628</v>
      </c>
      <c r="F208" s="150">
        <v>57036</v>
      </c>
      <c r="G208" s="150">
        <v>2.808320415299761</v>
      </c>
      <c r="H208" s="150">
        <v>447261</v>
      </c>
      <c r="I208" s="150">
        <v>3.2172528385488874</v>
      </c>
      <c r="J208" s="150">
        <v>7.8417315379760151</v>
      </c>
    </row>
    <row r="209" spans="1:10">
      <c r="A209" s="150" t="s">
        <v>3852</v>
      </c>
      <c r="B209" s="150">
        <v>34</v>
      </c>
      <c r="C209" s="150">
        <v>-5.5555555555555571</v>
      </c>
      <c r="D209" s="150">
        <v>1818</v>
      </c>
      <c r="E209" s="150">
        <v>5.2083333333333286</v>
      </c>
      <c r="F209" s="150">
        <v>44894</v>
      </c>
      <c r="G209" s="150">
        <v>13.733438046259465</v>
      </c>
      <c r="H209" s="150">
        <v>294067</v>
      </c>
      <c r="I209" s="150">
        <v>22.130990946091856</v>
      </c>
      <c r="J209" s="150">
        <v>6.550251704013899</v>
      </c>
    </row>
    <row r="210" spans="1:10">
      <c r="A210" s="150" t="s">
        <v>3853</v>
      </c>
      <c r="B210" s="150">
        <v>1</v>
      </c>
      <c r="C210" s="150" t="s">
        <v>3660</v>
      </c>
      <c r="D210" s="150" t="s">
        <v>3660</v>
      </c>
      <c r="E210" s="150" t="s">
        <v>3660</v>
      </c>
      <c r="F210" s="150" t="s">
        <v>3660</v>
      </c>
      <c r="G210" s="150" t="s">
        <v>3660</v>
      </c>
      <c r="H210" s="150" t="s">
        <v>3660</v>
      </c>
      <c r="I210" s="150" t="s">
        <v>3660</v>
      </c>
      <c r="J210" s="150" t="s">
        <v>3660</v>
      </c>
    </row>
    <row r="211" spans="1:10">
      <c r="A211" s="150" t="s">
        <v>3854</v>
      </c>
      <c r="B211" s="150">
        <v>5</v>
      </c>
      <c r="C211" s="150">
        <v>0</v>
      </c>
      <c r="D211" s="150">
        <v>182</v>
      </c>
      <c r="E211" s="150">
        <v>-5.2083333333333286</v>
      </c>
      <c r="F211" s="150">
        <v>2026</v>
      </c>
      <c r="G211" s="150">
        <v>-6.9788797061524406</v>
      </c>
      <c r="H211" s="150">
        <v>15292</v>
      </c>
      <c r="I211" s="150">
        <v>-9.4612196566015427</v>
      </c>
      <c r="J211" s="150">
        <v>7.5478775913129317</v>
      </c>
    </row>
    <row r="212" spans="1:10">
      <c r="A212" s="150" t="s">
        <v>3855</v>
      </c>
      <c r="B212" s="150">
        <v>26</v>
      </c>
      <c r="C212" s="150">
        <v>4</v>
      </c>
      <c r="D212" s="150">
        <v>2224</v>
      </c>
      <c r="E212" s="150">
        <v>1.3211845102505748</v>
      </c>
      <c r="F212" s="150">
        <v>50892</v>
      </c>
      <c r="G212" s="150">
        <v>-4.7804366942952896</v>
      </c>
      <c r="H212" s="150">
        <v>296404</v>
      </c>
      <c r="I212" s="150">
        <v>6.2753225147184253</v>
      </c>
      <c r="J212" s="150">
        <v>5.8241766878880767</v>
      </c>
    </row>
    <row r="213" spans="1:10">
      <c r="A213" s="150" t="s">
        <v>3856</v>
      </c>
      <c r="B213" s="150">
        <v>3</v>
      </c>
      <c r="C213" s="150">
        <v>-25</v>
      </c>
      <c r="D213" s="150">
        <v>67</v>
      </c>
      <c r="E213" s="150">
        <v>-26.373626373626379</v>
      </c>
      <c r="F213" s="150">
        <v>2744</v>
      </c>
      <c r="G213" s="150">
        <v>-29.695106328465286</v>
      </c>
      <c r="H213" s="150">
        <v>6788</v>
      </c>
      <c r="I213" s="150">
        <v>-23.481005523616275</v>
      </c>
      <c r="J213" s="150">
        <v>2.4737609329446064</v>
      </c>
    </row>
    <row r="214" spans="1:10">
      <c r="A214" s="150" t="s">
        <v>3857</v>
      </c>
      <c r="B214" s="150">
        <v>13</v>
      </c>
      <c r="C214" s="150">
        <v>0</v>
      </c>
      <c r="D214" s="150">
        <v>679</v>
      </c>
      <c r="E214" s="150">
        <v>39.139344262295083</v>
      </c>
      <c r="F214" s="150">
        <v>8835</v>
      </c>
      <c r="G214" s="150">
        <v>-22.288679743161225</v>
      </c>
      <c r="H214" s="150">
        <v>46761</v>
      </c>
      <c r="I214" s="150">
        <v>2.6383371013411221</v>
      </c>
      <c r="J214" s="150">
        <v>5.2926994906621392</v>
      </c>
    </row>
    <row r="215" spans="1:10">
      <c r="A215" s="150" t="s">
        <v>3858</v>
      </c>
      <c r="B215" s="150">
        <v>6</v>
      </c>
      <c r="C215" s="150">
        <v>50</v>
      </c>
      <c r="D215" s="150">
        <v>114</v>
      </c>
      <c r="E215" s="150">
        <v>42.5</v>
      </c>
      <c r="F215" s="150">
        <v>1210</v>
      </c>
      <c r="G215" s="150">
        <v>34.593993325917694</v>
      </c>
      <c r="H215" s="150">
        <v>8157</v>
      </c>
      <c r="I215" s="150">
        <v>31.05719794344472</v>
      </c>
      <c r="J215" s="150">
        <v>6.7413223140495866</v>
      </c>
    </row>
    <row r="216" spans="1:10">
      <c r="A216" s="150" t="s">
        <v>3859</v>
      </c>
      <c r="B216" s="150">
        <v>61</v>
      </c>
      <c r="C216" s="150">
        <v>-6.1538461538461604</v>
      </c>
      <c r="D216" s="150">
        <v>6885</v>
      </c>
      <c r="E216" s="150">
        <v>2.1058875871273841</v>
      </c>
      <c r="F216" s="150">
        <v>141619</v>
      </c>
      <c r="G216" s="150">
        <v>3.1411591627459927</v>
      </c>
      <c r="H216" s="150">
        <v>759346</v>
      </c>
      <c r="I216" s="150">
        <v>5.8671644849936513</v>
      </c>
      <c r="J216" s="150">
        <v>5.3618935312352152</v>
      </c>
    </row>
    <row r="217" spans="1:10">
      <c r="A217" s="150" t="s">
        <v>3860</v>
      </c>
      <c r="B217" s="150">
        <v>9</v>
      </c>
      <c r="C217" s="150">
        <v>0</v>
      </c>
      <c r="D217" s="150">
        <v>468</v>
      </c>
      <c r="E217" s="150">
        <v>0</v>
      </c>
      <c r="F217" s="150">
        <v>8214</v>
      </c>
      <c r="G217" s="150">
        <v>11.075050709939148</v>
      </c>
      <c r="H217" s="150">
        <v>59884</v>
      </c>
      <c r="I217" s="150">
        <v>13.990939201279161</v>
      </c>
      <c r="J217" s="150">
        <v>7.2904796688580475</v>
      </c>
    </row>
    <row r="218" spans="1:10">
      <c r="A218" s="150" t="s">
        <v>3861</v>
      </c>
      <c r="B218" s="150">
        <v>5</v>
      </c>
      <c r="C218" s="150">
        <v>0</v>
      </c>
      <c r="D218" s="150">
        <v>120</v>
      </c>
      <c r="E218" s="150">
        <v>4.3478260869565304</v>
      </c>
      <c r="F218" s="150">
        <v>1516</v>
      </c>
      <c r="G218" s="150">
        <v>11.38868479059515</v>
      </c>
      <c r="H218" s="150">
        <v>7550</v>
      </c>
      <c r="I218" s="150">
        <v>-8.2735998056129318</v>
      </c>
      <c r="J218" s="150">
        <v>4.9802110817941951</v>
      </c>
    </row>
    <row r="219" spans="1:10">
      <c r="A219" s="150" t="s">
        <v>3862</v>
      </c>
      <c r="B219" s="150">
        <v>16</v>
      </c>
      <c r="C219" s="150">
        <v>-5.8823529411764781</v>
      </c>
      <c r="D219" s="150">
        <v>1161</v>
      </c>
      <c r="E219" s="150">
        <v>-6.8218298555377288</v>
      </c>
      <c r="F219" s="150">
        <v>21684</v>
      </c>
      <c r="G219" s="150">
        <v>-0.51385575334924738</v>
      </c>
      <c r="H219" s="150">
        <v>139890</v>
      </c>
      <c r="I219" s="150">
        <v>6.4563261951509077</v>
      </c>
      <c r="J219" s="150">
        <v>6.4513004980630884</v>
      </c>
    </row>
    <row r="220" spans="1:10">
      <c r="A220" s="150" t="s">
        <v>3863</v>
      </c>
      <c r="B220" s="150">
        <v>2</v>
      </c>
      <c r="C220" s="150" t="s">
        <v>3660</v>
      </c>
      <c r="D220" s="150" t="s">
        <v>3660</v>
      </c>
      <c r="E220" s="150" t="s">
        <v>3660</v>
      </c>
      <c r="F220" s="150" t="s">
        <v>3660</v>
      </c>
      <c r="G220" s="150" t="s">
        <v>3660</v>
      </c>
      <c r="H220" s="150" t="s">
        <v>3660</v>
      </c>
      <c r="I220" s="150" t="s">
        <v>3660</v>
      </c>
      <c r="J220" s="150" t="s">
        <v>3660</v>
      </c>
    </row>
    <row r="221" spans="1:10">
      <c r="A221" s="150" t="s">
        <v>3864</v>
      </c>
      <c r="B221" s="150">
        <v>3</v>
      </c>
      <c r="C221" s="150">
        <v>0</v>
      </c>
      <c r="D221" s="150">
        <v>120</v>
      </c>
      <c r="E221" s="150">
        <v>0</v>
      </c>
      <c r="F221" s="150">
        <v>1819</v>
      </c>
      <c r="G221" s="150">
        <v>46.339501206757859</v>
      </c>
      <c r="H221" s="150">
        <v>6734</v>
      </c>
      <c r="I221" s="150">
        <v>20.465116279069775</v>
      </c>
      <c r="J221" s="150">
        <v>3.7020340846619022</v>
      </c>
    </row>
    <row r="222" spans="1:10">
      <c r="A222" s="150" t="s">
        <v>3865</v>
      </c>
      <c r="B222" s="150">
        <v>91</v>
      </c>
      <c r="C222" s="150">
        <v>-1.0869565217391397</v>
      </c>
      <c r="D222" s="150">
        <v>8847</v>
      </c>
      <c r="E222" s="150">
        <v>0.442779291553137</v>
      </c>
      <c r="F222" s="150">
        <v>222323</v>
      </c>
      <c r="G222" s="150">
        <v>-2.0896823858932123</v>
      </c>
      <c r="H222" s="150">
        <v>1131720</v>
      </c>
      <c r="I222" s="150">
        <v>2.8206353561544972</v>
      </c>
      <c r="J222" s="150">
        <v>5.0904314893195934</v>
      </c>
    </row>
    <row r="223" spans="1:10">
      <c r="A223" s="150" t="s">
        <v>3866</v>
      </c>
      <c r="B223" s="150">
        <v>4</v>
      </c>
      <c r="C223" s="150" t="s">
        <v>3660</v>
      </c>
      <c r="D223" s="150" t="s">
        <v>3660</v>
      </c>
      <c r="E223" s="150" t="s">
        <v>3660</v>
      </c>
      <c r="F223" s="150" t="s">
        <v>3660</v>
      </c>
      <c r="G223" s="150" t="s">
        <v>3660</v>
      </c>
      <c r="H223" s="150" t="s">
        <v>3660</v>
      </c>
      <c r="I223" s="150" t="s">
        <v>3660</v>
      </c>
      <c r="J223" s="150" t="s">
        <v>3660</v>
      </c>
    </row>
    <row r="224" spans="1:10">
      <c r="A224" s="150" t="s">
        <v>3867</v>
      </c>
      <c r="B224" s="150">
        <v>96</v>
      </c>
      <c r="C224" s="150">
        <v>9.0909090909090935</v>
      </c>
      <c r="D224" s="150">
        <v>4998</v>
      </c>
      <c r="E224" s="150">
        <v>6.5671641791044806</v>
      </c>
      <c r="F224" s="150">
        <v>164484</v>
      </c>
      <c r="G224" s="150">
        <v>9.0157143709280803</v>
      </c>
      <c r="H224" s="150">
        <v>447054</v>
      </c>
      <c r="I224" s="150">
        <v>11.802071714741587</v>
      </c>
      <c r="J224" s="150">
        <v>2.7179178521923104</v>
      </c>
    </row>
    <row r="225" spans="1:10">
      <c r="A225" s="150" t="s">
        <v>3868</v>
      </c>
      <c r="B225" s="150">
        <v>1</v>
      </c>
      <c r="C225" s="150" t="s">
        <v>3660</v>
      </c>
      <c r="D225" s="150" t="s">
        <v>3660</v>
      </c>
      <c r="E225" s="150" t="s">
        <v>3660</v>
      </c>
      <c r="F225" s="150" t="s">
        <v>3660</v>
      </c>
      <c r="G225" s="150" t="s">
        <v>3660</v>
      </c>
      <c r="H225" s="150" t="s">
        <v>3660</v>
      </c>
      <c r="I225" s="150" t="s">
        <v>3660</v>
      </c>
      <c r="J225" s="150" t="s">
        <v>3660</v>
      </c>
    </row>
    <row r="226" spans="1:10">
      <c r="A226" s="150" t="s">
        <v>3869</v>
      </c>
      <c r="B226" s="150">
        <v>4</v>
      </c>
      <c r="C226" s="150">
        <v>33.333333333333343</v>
      </c>
      <c r="D226" s="150">
        <v>154</v>
      </c>
      <c r="E226" s="150">
        <v>28.333333333333343</v>
      </c>
      <c r="F226" s="150">
        <v>2948</v>
      </c>
      <c r="G226" s="150">
        <v>18.775181305398874</v>
      </c>
      <c r="H226" s="150">
        <v>6555</v>
      </c>
      <c r="I226" s="150">
        <v>25.07155123068118</v>
      </c>
      <c r="J226" s="150">
        <v>2.2235413839891454</v>
      </c>
    </row>
    <row r="227" spans="1:10">
      <c r="A227" s="150" t="s">
        <v>3870</v>
      </c>
      <c r="B227" s="150">
        <v>2</v>
      </c>
      <c r="C227" s="150" t="s">
        <v>3660</v>
      </c>
      <c r="D227" s="150" t="s">
        <v>3660</v>
      </c>
      <c r="E227" s="150" t="s">
        <v>3660</v>
      </c>
      <c r="F227" s="150" t="s">
        <v>3660</v>
      </c>
      <c r="G227" s="150" t="s">
        <v>3660</v>
      </c>
      <c r="H227" s="150" t="s">
        <v>3660</v>
      </c>
      <c r="I227" s="150" t="s">
        <v>3660</v>
      </c>
      <c r="J227" s="150" t="s">
        <v>3660</v>
      </c>
    </row>
    <row r="228" spans="1:10">
      <c r="A228" s="150" t="s">
        <v>3871</v>
      </c>
      <c r="B228" s="150">
        <v>1</v>
      </c>
      <c r="C228" s="150" t="s">
        <v>3660</v>
      </c>
      <c r="D228" s="150" t="s">
        <v>3660</v>
      </c>
      <c r="E228" s="150" t="s">
        <v>3660</v>
      </c>
      <c r="F228" s="150" t="s">
        <v>3660</v>
      </c>
      <c r="G228" s="150" t="s">
        <v>3660</v>
      </c>
      <c r="H228" s="150" t="s">
        <v>3660</v>
      </c>
      <c r="I228" s="150" t="s">
        <v>3660</v>
      </c>
      <c r="J228" s="150" t="s">
        <v>3660</v>
      </c>
    </row>
    <row r="229" spans="1:10">
      <c r="A229" s="150" t="s">
        <v>3872</v>
      </c>
      <c r="B229" s="150">
        <v>1</v>
      </c>
      <c r="C229" s="150" t="s">
        <v>3660</v>
      </c>
      <c r="D229" s="150" t="s">
        <v>3660</v>
      </c>
      <c r="E229" s="150" t="s">
        <v>3660</v>
      </c>
      <c r="F229" s="150" t="s">
        <v>3660</v>
      </c>
      <c r="G229" s="150" t="s">
        <v>3660</v>
      </c>
      <c r="H229" s="150" t="s">
        <v>3660</v>
      </c>
      <c r="I229" s="150" t="s">
        <v>3660</v>
      </c>
      <c r="J229" s="150" t="s">
        <v>3660</v>
      </c>
    </row>
    <row r="230" spans="1:10">
      <c r="A230" s="150" t="s">
        <v>3873</v>
      </c>
      <c r="B230" s="150">
        <v>9</v>
      </c>
      <c r="C230" s="150">
        <v>12.5</v>
      </c>
      <c r="D230" s="150">
        <v>662</v>
      </c>
      <c r="E230" s="150">
        <v>32.400000000000006</v>
      </c>
      <c r="F230" s="150">
        <v>22237</v>
      </c>
      <c r="G230" s="150">
        <v>59.393591857214545</v>
      </c>
      <c r="H230" s="150">
        <v>61826</v>
      </c>
      <c r="I230" s="150">
        <v>40.284080595389355</v>
      </c>
      <c r="J230" s="150">
        <v>2.7803210864774925</v>
      </c>
    </row>
    <row r="231" spans="1:10">
      <c r="A231" s="150" t="s">
        <v>3874</v>
      </c>
      <c r="B231" s="150">
        <v>1</v>
      </c>
      <c r="C231" s="150" t="s">
        <v>3660</v>
      </c>
      <c r="D231" s="150" t="s">
        <v>3660</v>
      </c>
      <c r="E231" s="150" t="s">
        <v>3660</v>
      </c>
      <c r="F231" s="150" t="s">
        <v>3660</v>
      </c>
      <c r="G231" s="150" t="s">
        <v>3660</v>
      </c>
      <c r="H231" s="150" t="s">
        <v>3660</v>
      </c>
      <c r="I231" s="150" t="s">
        <v>3660</v>
      </c>
      <c r="J231" s="150" t="s">
        <v>3660</v>
      </c>
    </row>
    <row r="232" spans="1:10">
      <c r="A232" s="150" t="s">
        <v>3875</v>
      </c>
      <c r="B232" s="150">
        <v>2</v>
      </c>
      <c r="C232" s="150" t="s">
        <v>3660</v>
      </c>
      <c r="D232" s="150" t="s">
        <v>3660</v>
      </c>
      <c r="E232" s="150" t="s">
        <v>3660</v>
      </c>
      <c r="F232" s="150" t="s">
        <v>3660</v>
      </c>
      <c r="G232" s="150" t="s">
        <v>3660</v>
      </c>
      <c r="H232" s="150" t="s">
        <v>3660</v>
      </c>
      <c r="I232" s="150" t="s">
        <v>3660</v>
      </c>
      <c r="J232" s="150" t="s">
        <v>3660</v>
      </c>
    </row>
    <row r="233" spans="1:10">
      <c r="A233" s="150" t="s">
        <v>3876</v>
      </c>
      <c r="B233" s="150">
        <v>42</v>
      </c>
      <c r="C233" s="150">
        <v>7.6923076923076934</v>
      </c>
      <c r="D233" s="150">
        <v>1656</v>
      </c>
      <c r="E233" s="150">
        <v>0.48543689320388239</v>
      </c>
      <c r="F233" s="150">
        <v>50071</v>
      </c>
      <c r="G233" s="150">
        <v>3.5594622543950294</v>
      </c>
      <c r="H233" s="150">
        <v>172553</v>
      </c>
      <c r="I233" s="150">
        <v>8.3093242946364114</v>
      </c>
      <c r="J233" s="150">
        <v>3.446166443650017</v>
      </c>
    </row>
    <row r="234" spans="1:10">
      <c r="A234" s="150" t="s">
        <v>3877</v>
      </c>
      <c r="B234" s="150">
        <v>1</v>
      </c>
      <c r="C234" s="150" t="s">
        <v>3660</v>
      </c>
      <c r="D234" s="150" t="s">
        <v>3660</v>
      </c>
      <c r="E234" s="150" t="s">
        <v>3660</v>
      </c>
      <c r="F234" s="150" t="s">
        <v>3660</v>
      </c>
      <c r="G234" s="150" t="s">
        <v>3660</v>
      </c>
      <c r="H234" s="150" t="s">
        <v>3660</v>
      </c>
      <c r="I234" s="150" t="s">
        <v>3660</v>
      </c>
      <c r="J234" s="150" t="s">
        <v>3660</v>
      </c>
    </row>
    <row r="235" spans="1:10">
      <c r="A235" s="150" t="s">
        <v>3878</v>
      </c>
      <c r="B235" s="150">
        <v>1</v>
      </c>
      <c r="C235" s="150" t="s">
        <v>3660</v>
      </c>
      <c r="D235" s="150" t="s">
        <v>3660</v>
      </c>
      <c r="E235" s="150" t="s">
        <v>3660</v>
      </c>
      <c r="F235" s="150" t="s">
        <v>3660</v>
      </c>
      <c r="G235" s="150" t="s">
        <v>3660</v>
      </c>
      <c r="H235" s="150" t="s">
        <v>3660</v>
      </c>
      <c r="I235" s="150" t="s">
        <v>3660</v>
      </c>
      <c r="J235" s="150" t="s">
        <v>3660</v>
      </c>
    </row>
    <row r="236" spans="1:10">
      <c r="A236" s="150" t="s">
        <v>3879</v>
      </c>
      <c r="B236" s="150">
        <v>1</v>
      </c>
      <c r="C236" s="150" t="s">
        <v>3660</v>
      </c>
      <c r="D236" s="150" t="s">
        <v>3660</v>
      </c>
      <c r="E236" s="150" t="s">
        <v>3660</v>
      </c>
      <c r="F236" s="150" t="s">
        <v>3660</v>
      </c>
      <c r="G236" s="150" t="s">
        <v>3660</v>
      </c>
      <c r="H236" s="150" t="s">
        <v>3660</v>
      </c>
      <c r="I236" s="150" t="s">
        <v>3660</v>
      </c>
      <c r="J236" s="150" t="s">
        <v>3660</v>
      </c>
    </row>
    <row r="237" spans="1:10">
      <c r="A237" s="150" t="s">
        <v>3880</v>
      </c>
      <c r="B237" s="150">
        <v>1</v>
      </c>
      <c r="C237" s="150" t="s">
        <v>3660</v>
      </c>
      <c r="D237" s="150" t="s">
        <v>3660</v>
      </c>
      <c r="E237" s="150" t="s">
        <v>3660</v>
      </c>
      <c r="F237" s="150" t="s">
        <v>3660</v>
      </c>
      <c r="G237" s="150" t="s">
        <v>3660</v>
      </c>
      <c r="H237" s="150" t="s">
        <v>3660</v>
      </c>
      <c r="I237" s="150" t="s">
        <v>3660</v>
      </c>
      <c r="J237" s="150" t="s">
        <v>3660</v>
      </c>
    </row>
    <row r="238" spans="1:10">
      <c r="A238" s="150" t="s">
        <v>3881</v>
      </c>
      <c r="B238" s="150">
        <v>6</v>
      </c>
      <c r="C238" s="150">
        <v>0</v>
      </c>
      <c r="D238" s="150">
        <v>266</v>
      </c>
      <c r="E238" s="150">
        <v>1.1406844106463865</v>
      </c>
      <c r="F238" s="150">
        <v>8602</v>
      </c>
      <c r="G238" s="150">
        <v>-7.4854807485480848</v>
      </c>
      <c r="H238" s="150">
        <v>19056</v>
      </c>
      <c r="I238" s="150">
        <v>5.9549624687239344</v>
      </c>
      <c r="J238" s="150">
        <v>2.2152987677284353</v>
      </c>
    </row>
    <row r="239" spans="1:10">
      <c r="A239" s="150" t="s">
        <v>3882</v>
      </c>
      <c r="B239" s="150">
        <v>1</v>
      </c>
      <c r="C239" s="150" t="s">
        <v>3660</v>
      </c>
      <c r="D239" s="150" t="s">
        <v>3660</v>
      </c>
      <c r="E239" s="150" t="s">
        <v>3660</v>
      </c>
      <c r="F239" s="150" t="s">
        <v>3660</v>
      </c>
      <c r="G239" s="150" t="s">
        <v>3660</v>
      </c>
      <c r="H239" s="150" t="s">
        <v>3660</v>
      </c>
      <c r="I239" s="150" t="s">
        <v>3660</v>
      </c>
      <c r="J239" s="150" t="s">
        <v>3660</v>
      </c>
    </row>
    <row r="240" spans="1:10">
      <c r="A240" s="150" t="s">
        <v>3883</v>
      </c>
      <c r="B240" s="150">
        <v>6</v>
      </c>
      <c r="C240" s="150">
        <v>0</v>
      </c>
      <c r="D240" s="150">
        <v>731</v>
      </c>
      <c r="E240" s="150">
        <v>-0.81411126187245486</v>
      </c>
      <c r="F240" s="150">
        <v>19983</v>
      </c>
      <c r="G240" s="150">
        <v>-13.680345572354213</v>
      </c>
      <c r="H240" s="150">
        <v>47552</v>
      </c>
      <c r="I240" s="150">
        <v>-7.6911130954691913</v>
      </c>
      <c r="J240" s="150">
        <v>2.3796226792773858</v>
      </c>
    </row>
    <row r="241" spans="1:10">
      <c r="A241" s="150" t="s">
        <v>3884</v>
      </c>
      <c r="B241" s="150">
        <v>3</v>
      </c>
      <c r="C241" s="150">
        <v>0</v>
      </c>
      <c r="D241" s="150">
        <v>209</v>
      </c>
      <c r="E241" s="150">
        <v>10</v>
      </c>
      <c r="F241" s="150">
        <v>7206</v>
      </c>
      <c r="G241" s="150">
        <v>3.2230339492909224</v>
      </c>
      <c r="H241" s="150">
        <v>14281</v>
      </c>
      <c r="I241" s="150">
        <v>-2.4588484393142522</v>
      </c>
      <c r="J241" s="150">
        <v>1.981820704968082</v>
      </c>
    </row>
    <row r="242" spans="1:10">
      <c r="A242" s="150" t="s">
        <v>3885</v>
      </c>
      <c r="B242" s="150">
        <v>2</v>
      </c>
      <c r="C242" s="150" t="s">
        <v>3660</v>
      </c>
      <c r="D242" s="150" t="s">
        <v>3660</v>
      </c>
      <c r="E242" s="150" t="s">
        <v>3660</v>
      </c>
      <c r="F242" s="150" t="s">
        <v>3660</v>
      </c>
      <c r="G242" s="150" t="s">
        <v>3660</v>
      </c>
      <c r="H242" s="150" t="s">
        <v>3660</v>
      </c>
      <c r="I242" s="150" t="s">
        <v>3660</v>
      </c>
      <c r="J242" s="150" t="s">
        <v>3660</v>
      </c>
    </row>
    <row r="243" spans="1:10">
      <c r="A243" s="150" t="s">
        <v>3886</v>
      </c>
      <c r="B243" s="150">
        <v>2</v>
      </c>
      <c r="C243" s="150" t="s">
        <v>3660</v>
      </c>
      <c r="D243" s="150" t="s">
        <v>3660</v>
      </c>
      <c r="E243" s="150" t="s">
        <v>3660</v>
      </c>
      <c r="F243" s="150" t="s">
        <v>3660</v>
      </c>
      <c r="G243" s="150" t="s">
        <v>3660</v>
      </c>
      <c r="H243" s="150" t="s">
        <v>3660</v>
      </c>
      <c r="I243" s="150" t="s">
        <v>3660</v>
      </c>
      <c r="J243" s="150" t="s">
        <v>3660</v>
      </c>
    </row>
    <row r="244" spans="1:10">
      <c r="A244" s="150" t="s">
        <v>3887</v>
      </c>
      <c r="B244" s="150">
        <v>2</v>
      </c>
      <c r="C244" s="150" t="s">
        <v>3660</v>
      </c>
      <c r="D244" s="150" t="s">
        <v>3660</v>
      </c>
      <c r="E244" s="150" t="s">
        <v>3660</v>
      </c>
      <c r="F244" s="150" t="s">
        <v>3660</v>
      </c>
      <c r="G244" s="150" t="s">
        <v>3660</v>
      </c>
      <c r="H244" s="150" t="s">
        <v>3660</v>
      </c>
      <c r="I244" s="150" t="s">
        <v>3660</v>
      </c>
      <c r="J244" s="150" t="s">
        <v>3660</v>
      </c>
    </row>
    <row r="245" spans="1:10">
      <c r="A245" s="150" t="s">
        <v>3888</v>
      </c>
      <c r="B245" s="150">
        <v>2</v>
      </c>
      <c r="C245" s="150" t="s">
        <v>3660</v>
      </c>
      <c r="D245" s="150" t="s">
        <v>3660</v>
      </c>
      <c r="E245" s="150" t="s">
        <v>3660</v>
      </c>
      <c r="F245" s="150" t="s">
        <v>3660</v>
      </c>
      <c r="G245" s="150" t="s">
        <v>3660</v>
      </c>
      <c r="H245" s="150" t="s">
        <v>3660</v>
      </c>
      <c r="I245" s="150" t="s">
        <v>3660</v>
      </c>
      <c r="J245" s="150" t="s">
        <v>3660</v>
      </c>
    </row>
    <row r="246" spans="1:10">
      <c r="A246" s="150" t="s">
        <v>3889</v>
      </c>
      <c r="B246" s="150">
        <v>4</v>
      </c>
      <c r="C246" s="150">
        <v>0</v>
      </c>
      <c r="D246" s="150">
        <v>339</v>
      </c>
      <c r="E246" s="150">
        <v>-0.58651026392962535</v>
      </c>
      <c r="F246" s="150">
        <v>17636</v>
      </c>
      <c r="G246" s="150">
        <v>21.101421410423683</v>
      </c>
      <c r="H246" s="150">
        <v>38917</v>
      </c>
      <c r="I246" s="150">
        <v>28.881308782620209</v>
      </c>
      <c r="J246" s="150">
        <v>2.2066795191653434</v>
      </c>
    </row>
    <row r="247" spans="1:10">
      <c r="A247" s="150" t="s">
        <v>3890</v>
      </c>
      <c r="B247" s="150">
        <v>200</v>
      </c>
      <c r="C247" s="150">
        <v>-3.3816425120772919</v>
      </c>
      <c r="D247" s="150">
        <v>11677</v>
      </c>
      <c r="E247" s="150">
        <v>0.75934075416343205</v>
      </c>
      <c r="F247" s="150">
        <v>206396</v>
      </c>
      <c r="G247" s="150">
        <v>1.5948335269448108</v>
      </c>
      <c r="H247" s="150">
        <v>1206924</v>
      </c>
      <c r="I247" s="150">
        <v>8.17280416442226</v>
      </c>
      <c r="J247" s="150">
        <v>5.8476133258396477</v>
      </c>
    </row>
    <row r="248" spans="1:10">
      <c r="A248" s="150" t="s">
        <v>3891</v>
      </c>
      <c r="B248" s="150">
        <v>2</v>
      </c>
      <c r="C248" s="150" t="s">
        <v>3660</v>
      </c>
      <c r="D248" s="150" t="s">
        <v>3660</v>
      </c>
      <c r="E248" s="150" t="s">
        <v>3660</v>
      </c>
      <c r="F248" s="150" t="s">
        <v>3660</v>
      </c>
      <c r="G248" s="150" t="s">
        <v>3660</v>
      </c>
      <c r="H248" s="150" t="s">
        <v>3660</v>
      </c>
      <c r="I248" s="150" t="s">
        <v>3660</v>
      </c>
      <c r="J248" s="150" t="s">
        <v>3660</v>
      </c>
    </row>
    <row r="249" spans="1:10">
      <c r="A249" s="150" t="s">
        <v>3892</v>
      </c>
      <c r="B249" s="150">
        <v>10</v>
      </c>
      <c r="C249" s="150">
        <v>11.111111111111114</v>
      </c>
      <c r="D249" s="150">
        <v>500</v>
      </c>
      <c r="E249" s="150">
        <v>104.91803278688525</v>
      </c>
      <c r="F249" s="150">
        <v>2744</v>
      </c>
      <c r="G249" s="150">
        <v>24.954462659380681</v>
      </c>
      <c r="H249" s="150">
        <v>24086</v>
      </c>
      <c r="I249" s="150">
        <v>39.774837511606307</v>
      </c>
      <c r="J249" s="150">
        <v>8.7776967930029155</v>
      </c>
    </row>
    <row r="250" spans="1:10">
      <c r="A250" s="150" t="s">
        <v>3893</v>
      </c>
      <c r="B250" s="150">
        <v>16</v>
      </c>
      <c r="C250" s="150">
        <v>-5.8823529411764781</v>
      </c>
      <c r="D250" s="150">
        <v>428</v>
      </c>
      <c r="E250" s="150">
        <v>-2.7272727272727337</v>
      </c>
      <c r="F250" s="150">
        <v>5098</v>
      </c>
      <c r="G250" s="150">
        <v>22.137038811691411</v>
      </c>
      <c r="H250" s="150">
        <v>35375</v>
      </c>
      <c r="I250" s="150">
        <v>11.179206738324211</v>
      </c>
      <c r="J250" s="150">
        <v>6.9389956845821894</v>
      </c>
    </row>
    <row r="251" spans="1:10">
      <c r="A251" s="150" t="s">
        <v>3894</v>
      </c>
      <c r="B251" s="150">
        <v>7</v>
      </c>
      <c r="C251" s="150">
        <v>-1.4210854715202004E-14</v>
      </c>
      <c r="D251" s="150">
        <v>268</v>
      </c>
      <c r="E251" s="150">
        <v>-4.9645390070921991</v>
      </c>
      <c r="F251" s="150">
        <v>4615</v>
      </c>
      <c r="G251" s="150">
        <v>7.776739841195706</v>
      </c>
      <c r="H251" s="150">
        <v>51745</v>
      </c>
      <c r="I251" s="150">
        <v>2.2365795349021056</v>
      </c>
      <c r="J251" s="150">
        <v>11.212351029252437</v>
      </c>
    </row>
    <row r="252" spans="1:10">
      <c r="A252" s="150" t="s">
        <v>3895</v>
      </c>
      <c r="B252" s="150">
        <v>1</v>
      </c>
      <c r="C252" s="150" t="s">
        <v>3660</v>
      </c>
      <c r="D252" s="150" t="s">
        <v>3660</v>
      </c>
      <c r="E252" s="150" t="s">
        <v>3660</v>
      </c>
      <c r="F252" s="150" t="s">
        <v>3660</v>
      </c>
      <c r="G252" s="150" t="s">
        <v>3660</v>
      </c>
      <c r="H252" s="150" t="s">
        <v>3660</v>
      </c>
      <c r="I252" s="150" t="s">
        <v>3660</v>
      </c>
      <c r="J252" s="150" t="s">
        <v>3660</v>
      </c>
    </row>
    <row r="253" spans="1:10">
      <c r="A253" s="150" t="s">
        <v>3896</v>
      </c>
      <c r="B253" s="150">
        <v>1</v>
      </c>
      <c r="C253" s="150" t="s">
        <v>3660</v>
      </c>
      <c r="D253" s="150" t="s">
        <v>3660</v>
      </c>
      <c r="E253" s="150" t="s">
        <v>3660</v>
      </c>
      <c r="F253" s="150" t="s">
        <v>3660</v>
      </c>
      <c r="G253" s="150" t="s">
        <v>3660</v>
      </c>
      <c r="H253" s="150" t="s">
        <v>3660</v>
      </c>
      <c r="I253" s="150" t="s">
        <v>3660</v>
      </c>
      <c r="J253" s="150" t="s">
        <v>3660</v>
      </c>
    </row>
    <row r="254" spans="1:10">
      <c r="A254" s="150" t="s">
        <v>3897</v>
      </c>
      <c r="B254" s="150">
        <v>2</v>
      </c>
      <c r="C254" s="150" t="s">
        <v>3660</v>
      </c>
      <c r="D254" s="150" t="s">
        <v>3660</v>
      </c>
      <c r="E254" s="150" t="s">
        <v>3660</v>
      </c>
      <c r="F254" s="150" t="s">
        <v>3660</v>
      </c>
      <c r="G254" s="150" t="s">
        <v>3660</v>
      </c>
      <c r="H254" s="150" t="s">
        <v>3660</v>
      </c>
      <c r="I254" s="150" t="s">
        <v>3660</v>
      </c>
      <c r="J254" s="150" t="s">
        <v>3660</v>
      </c>
    </row>
    <row r="255" spans="1:10">
      <c r="A255" s="150" t="s">
        <v>3898</v>
      </c>
      <c r="B255" s="150">
        <v>1</v>
      </c>
      <c r="C255" s="150" t="s">
        <v>3660</v>
      </c>
      <c r="D255" s="150" t="s">
        <v>3660</v>
      </c>
      <c r="E255" s="150" t="s">
        <v>3660</v>
      </c>
      <c r="F255" s="150" t="s">
        <v>3660</v>
      </c>
      <c r="G255" s="150" t="s">
        <v>3660</v>
      </c>
      <c r="H255" s="150" t="s">
        <v>3660</v>
      </c>
      <c r="I255" s="150" t="s">
        <v>3660</v>
      </c>
      <c r="J255" s="150" t="s">
        <v>3660</v>
      </c>
    </row>
    <row r="256" spans="1:10">
      <c r="A256" s="150" t="s">
        <v>3899</v>
      </c>
      <c r="B256" s="150">
        <v>1</v>
      </c>
      <c r="C256" s="150" t="s">
        <v>3660</v>
      </c>
      <c r="D256" s="150" t="s">
        <v>3660</v>
      </c>
      <c r="E256" s="150" t="s">
        <v>3660</v>
      </c>
      <c r="F256" s="150" t="s">
        <v>3660</v>
      </c>
      <c r="G256" s="150" t="s">
        <v>3660</v>
      </c>
      <c r="H256" s="150" t="s">
        <v>3660</v>
      </c>
      <c r="I256" s="150" t="s">
        <v>3660</v>
      </c>
      <c r="J256" s="150" t="s">
        <v>3660</v>
      </c>
    </row>
    <row r="257" spans="1:10">
      <c r="A257" s="150" t="s">
        <v>3900</v>
      </c>
      <c r="B257" s="150">
        <v>1</v>
      </c>
      <c r="C257" s="150" t="s">
        <v>3660</v>
      </c>
      <c r="D257" s="150" t="s">
        <v>3660</v>
      </c>
      <c r="E257" s="150" t="s">
        <v>3660</v>
      </c>
      <c r="F257" s="150" t="s">
        <v>3660</v>
      </c>
      <c r="G257" s="150" t="s">
        <v>3660</v>
      </c>
      <c r="H257" s="150" t="s">
        <v>3660</v>
      </c>
      <c r="I257" s="150" t="s">
        <v>3660</v>
      </c>
      <c r="J257" s="150" t="s">
        <v>3660</v>
      </c>
    </row>
    <row r="258" spans="1:10">
      <c r="A258" s="150" t="s">
        <v>3901</v>
      </c>
      <c r="B258" s="150">
        <v>1</v>
      </c>
      <c r="C258" s="150" t="s">
        <v>3660</v>
      </c>
      <c r="D258" s="150" t="s">
        <v>3660</v>
      </c>
      <c r="E258" s="150" t="s">
        <v>3660</v>
      </c>
      <c r="F258" s="150" t="s">
        <v>3660</v>
      </c>
      <c r="G258" s="150" t="s">
        <v>3660</v>
      </c>
      <c r="H258" s="150" t="s">
        <v>3660</v>
      </c>
      <c r="I258" s="150" t="s">
        <v>3660</v>
      </c>
      <c r="J258" s="150" t="s">
        <v>3660</v>
      </c>
    </row>
    <row r="259" spans="1:10">
      <c r="A259" s="150" t="s">
        <v>3902</v>
      </c>
      <c r="B259" s="150">
        <v>4</v>
      </c>
      <c r="C259" s="150" t="s">
        <v>3660</v>
      </c>
      <c r="D259" s="150" t="s">
        <v>3660</v>
      </c>
      <c r="E259" s="150" t="s">
        <v>3660</v>
      </c>
      <c r="F259" s="150" t="s">
        <v>3660</v>
      </c>
      <c r="G259" s="150" t="s">
        <v>3660</v>
      </c>
      <c r="H259" s="150" t="s">
        <v>3660</v>
      </c>
      <c r="I259" s="150" t="s">
        <v>3660</v>
      </c>
      <c r="J259" s="150" t="s">
        <v>3660</v>
      </c>
    </row>
    <row r="260" spans="1:10">
      <c r="A260" s="150" t="s">
        <v>3903</v>
      </c>
      <c r="B260" s="150">
        <v>9</v>
      </c>
      <c r="C260" s="150">
        <v>0</v>
      </c>
      <c r="D260" s="150">
        <v>289</v>
      </c>
      <c r="E260" s="150">
        <v>-1.3651877133105899</v>
      </c>
      <c r="F260" s="150">
        <v>2489</v>
      </c>
      <c r="G260" s="150">
        <v>1.261187957689188</v>
      </c>
      <c r="H260" s="150">
        <v>19378</v>
      </c>
      <c r="I260" s="150">
        <v>4.1547970975544075</v>
      </c>
      <c r="J260" s="150">
        <v>7.7854560064282845</v>
      </c>
    </row>
    <row r="261" spans="1:10">
      <c r="A261" s="150" t="s">
        <v>3904</v>
      </c>
      <c r="B261" s="150">
        <v>34</v>
      </c>
      <c r="C261" s="150">
        <v>-10.526315789473685</v>
      </c>
      <c r="D261" s="150">
        <v>1733</v>
      </c>
      <c r="E261" s="150">
        <v>-8.3068783068783034</v>
      </c>
      <c r="F261" s="150">
        <v>31956</v>
      </c>
      <c r="G261" s="150">
        <v>-12.374893745372788</v>
      </c>
      <c r="H261" s="150">
        <v>176353</v>
      </c>
      <c r="I261" s="150">
        <v>3.685825827238304</v>
      </c>
      <c r="J261" s="150">
        <v>5.5186193516084616</v>
      </c>
    </row>
    <row r="262" spans="1:10">
      <c r="A262" s="150" t="s">
        <v>3905</v>
      </c>
      <c r="B262" s="150">
        <v>1</v>
      </c>
      <c r="C262" s="150" t="s">
        <v>3660</v>
      </c>
      <c r="D262" s="150" t="s">
        <v>3660</v>
      </c>
      <c r="E262" s="150" t="s">
        <v>3660</v>
      </c>
      <c r="F262" s="150" t="s">
        <v>3660</v>
      </c>
      <c r="G262" s="150" t="s">
        <v>3660</v>
      </c>
      <c r="H262" s="150" t="s">
        <v>3660</v>
      </c>
      <c r="I262" s="150" t="s">
        <v>3660</v>
      </c>
      <c r="J262" s="150" t="s">
        <v>3660</v>
      </c>
    </row>
    <row r="263" spans="1:10">
      <c r="A263" s="150" t="s">
        <v>3906</v>
      </c>
      <c r="B263" s="150">
        <v>1</v>
      </c>
      <c r="C263" s="150" t="s">
        <v>3660</v>
      </c>
      <c r="D263" s="150" t="s">
        <v>3660</v>
      </c>
      <c r="E263" s="150" t="s">
        <v>3660</v>
      </c>
      <c r="F263" s="150" t="s">
        <v>3660</v>
      </c>
      <c r="G263" s="150" t="s">
        <v>3660</v>
      </c>
      <c r="H263" s="150" t="s">
        <v>3660</v>
      </c>
      <c r="I263" s="150" t="s">
        <v>3660</v>
      </c>
      <c r="J263" s="150" t="s">
        <v>3660</v>
      </c>
    </row>
    <row r="264" spans="1:10">
      <c r="A264" s="150" t="s">
        <v>3907</v>
      </c>
      <c r="B264" s="150">
        <v>1</v>
      </c>
      <c r="C264" s="150" t="s">
        <v>3660</v>
      </c>
      <c r="D264" s="150" t="s">
        <v>3660</v>
      </c>
      <c r="E264" s="150" t="s">
        <v>3660</v>
      </c>
      <c r="F264" s="150" t="s">
        <v>3660</v>
      </c>
      <c r="G264" s="150" t="s">
        <v>3660</v>
      </c>
      <c r="H264" s="150" t="s">
        <v>3660</v>
      </c>
      <c r="I264" s="150" t="s">
        <v>3660</v>
      </c>
      <c r="J264" s="150" t="s">
        <v>3660</v>
      </c>
    </row>
    <row r="265" spans="1:10">
      <c r="A265" s="150" t="s">
        <v>3908</v>
      </c>
      <c r="B265" s="150">
        <v>1</v>
      </c>
      <c r="C265" s="150" t="s">
        <v>3660</v>
      </c>
      <c r="D265" s="150" t="s">
        <v>3660</v>
      </c>
      <c r="E265" s="150" t="s">
        <v>3660</v>
      </c>
      <c r="F265" s="150" t="s">
        <v>3660</v>
      </c>
      <c r="G265" s="150" t="s">
        <v>3660</v>
      </c>
      <c r="H265" s="150" t="s">
        <v>3660</v>
      </c>
      <c r="I265" s="150" t="s">
        <v>3660</v>
      </c>
      <c r="J265" s="150" t="s">
        <v>3660</v>
      </c>
    </row>
    <row r="266" spans="1:10">
      <c r="A266" s="150" t="s">
        <v>3909</v>
      </c>
      <c r="B266" s="150">
        <v>14</v>
      </c>
      <c r="C266" s="150">
        <v>-1.4210854715202004E-14</v>
      </c>
      <c r="D266" s="150">
        <v>1377</v>
      </c>
      <c r="E266" s="150">
        <v>0.51094890510950108</v>
      </c>
      <c r="F266" s="150">
        <v>24046</v>
      </c>
      <c r="G266" s="150">
        <v>-1.1307100859339698</v>
      </c>
      <c r="H266" s="150">
        <v>145502</v>
      </c>
      <c r="I266" s="150">
        <v>2.9170026453903688</v>
      </c>
      <c r="J266" s="150">
        <v>6.0509856109124183</v>
      </c>
    </row>
    <row r="267" spans="1:10">
      <c r="A267" s="150" t="s">
        <v>3910</v>
      </c>
      <c r="B267" s="150">
        <v>2</v>
      </c>
      <c r="C267" s="150" t="s">
        <v>3660</v>
      </c>
      <c r="D267" s="150" t="s">
        <v>3660</v>
      </c>
      <c r="E267" s="150" t="s">
        <v>3660</v>
      </c>
      <c r="F267" s="150" t="s">
        <v>3660</v>
      </c>
      <c r="G267" s="150" t="s">
        <v>3660</v>
      </c>
      <c r="H267" s="150" t="s">
        <v>3660</v>
      </c>
      <c r="I267" s="150" t="s">
        <v>3660</v>
      </c>
      <c r="J267" s="150" t="s">
        <v>3660</v>
      </c>
    </row>
    <row r="268" spans="1:10">
      <c r="A268" s="150" t="s">
        <v>3911</v>
      </c>
      <c r="B268" s="150">
        <v>2</v>
      </c>
      <c r="C268" s="150" t="s">
        <v>3660</v>
      </c>
      <c r="D268" s="150" t="s">
        <v>3660</v>
      </c>
      <c r="E268" s="150" t="s">
        <v>3660</v>
      </c>
      <c r="F268" s="150" t="s">
        <v>3660</v>
      </c>
      <c r="G268" s="150" t="s">
        <v>3660</v>
      </c>
      <c r="H268" s="150" t="s">
        <v>3660</v>
      </c>
      <c r="I268" s="150" t="s">
        <v>3660</v>
      </c>
      <c r="J268" s="150" t="s">
        <v>3660</v>
      </c>
    </row>
    <row r="269" spans="1:10">
      <c r="A269" s="150" t="s">
        <v>3912</v>
      </c>
      <c r="B269" s="150">
        <v>1</v>
      </c>
      <c r="C269" s="150" t="s">
        <v>3660</v>
      </c>
      <c r="D269" s="150" t="s">
        <v>3660</v>
      </c>
      <c r="E269" s="150" t="s">
        <v>3660</v>
      </c>
      <c r="F269" s="150" t="s">
        <v>3660</v>
      </c>
      <c r="G269" s="150" t="s">
        <v>3660</v>
      </c>
      <c r="H269" s="150" t="s">
        <v>3660</v>
      </c>
      <c r="I269" s="150" t="s">
        <v>3660</v>
      </c>
      <c r="J269" s="150" t="s">
        <v>3660</v>
      </c>
    </row>
    <row r="270" spans="1:10">
      <c r="A270" s="150" t="s">
        <v>3913</v>
      </c>
      <c r="B270" s="150">
        <v>1</v>
      </c>
      <c r="C270" s="150" t="s">
        <v>3660</v>
      </c>
      <c r="D270" s="150" t="s">
        <v>3660</v>
      </c>
      <c r="E270" s="150" t="s">
        <v>3660</v>
      </c>
      <c r="F270" s="150" t="s">
        <v>3660</v>
      </c>
      <c r="G270" s="150" t="s">
        <v>3660</v>
      </c>
      <c r="H270" s="150" t="s">
        <v>3660</v>
      </c>
      <c r="I270" s="150" t="s">
        <v>3660</v>
      </c>
      <c r="J270" s="150" t="s">
        <v>3660</v>
      </c>
    </row>
    <row r="271" spans="1:10">
      <c r="A271" s="150" t="s">
        <v>3914</v>
      </c>
      <c r="B271" s="150">
        <v>3</v>
      </c>
      <c r="C271" s="150">
        <v>0</v>
      </c>
      <c r="D271" s="150">
        <v>73</v>
      </c>
      <c r="E271" s="150">
        <v>0</v>
      </c>
      <c r="F271" s="150">
        <v>1791</v>
      </c>
      <c r="G271" s="150">
        <v>-49.220300538701451</v>
      </c>
      <c r="H271" s="150">
        <v>6056</v>
      </c>
      <c r="I271" s="150">
        <v>-34.916711445459427</v>
      </c>
      <c r="J271" s="150">
        <v>3.3813512004466779</v>
      </c>
    </row>
    <row r="272" spans="1:10">
      <c r="A272" s="150" t="s">
        <v>3915</v>
      </c>
      <c r="B272" s="150">
        <v>1</v>
      </c>
      <c r="C272" s="150" t="s">
        <v>3660</v>
      </c>
      <c r="D272" s="150" t="s">
        <v>3660</v>
      </c>
      <c r="E272" s="150" t="s">
        <v>3660</v>
      </c>
      <c r="F272" s="150" t="s">
        <v>3660</v>
      </c>
      <c r="G272" s="150" t="s">
        <v>3660</v>
      </c>
      <c r="H272" s="150" t="s">
        <v>3660</v>
      </c>
      <c r="I272" s="150" t="s">
        <v>3660</v>
      </c>
      <c r="J272" s="150" t="s">
        <v>3660</v>
      </c>
    </row>
    <row r="273" spans="1:10">
      <c r="A273" s="150" t="s">
        <v>3916</v>
      </c>
      <c r="B273" s="150">
        <v>14</v>
      </c>
      <c r="C273" s="150">
        <v>7.6923076923076934</v>
      </c>
      <c r="D273" s="150">
        <v>1175</v>
      </c>
      <c r="E273" s="150">
        <v>23.424369747899163</v>
      </c>
      <c r="F273" s="150">
        <v>23265</v>
      </c>
      <c r="G273" s="150">
        <v>14.34680035387791</v>
      </c>
      <c r="H273" s="150">
        <v>107267</v>
      </c>
      <c r="I273" s="150">
        <v>27.176477562392549</v>
      </c>
      <c r="J273" s="150">
        <v>4.6106597893831935</v>
      </c>
    </row>
    <row r="274" spans="1:10">
      <c r="A274" s="150" t="s">
        <v>3917</v>
      </c>
      <c r="B274" s="150">
        <v>4</v>
      </c>
      <c r="C274" s="150">
        <v>0</v>
      </c>
      <c r="D274" s="150">
        <v>169</v>
      </c>
      <c r="E274" s="150">
        <v>-6.1111111111111143</v>
      </c>
      <c r="F274" s="150">
        <v>2537</v>
      </c>
      <c r="G274" s="150">
        <v>5.9290187891440524</v>
      </c>
      <c r="H274" s="150">
        <v>19495</v>
      </c>
      <c r="I274" s="150">
        <v>7.9098859736521661</v>
      </c>
      <c r="J274" s="150">
        <v>7.6842727631060308</v>
      </c>
    </row>
    <row r="275" spans="1:10">
      <c r="A275" s="150" t="s">
        <v>3918</v>
      </c>
      <c r="B275" s="150">
        <v>1</v>
      </c>
      <c r="C275" s="150" t="s">
        <v>3660</v>
      </c>
      <c r="D275" s="150" t="s">
        <v>3660</v>
      </c>
      <c r="E275" s="150" t="s">
        <v>3660</v>
      </c>
      <c r="F275" s="150" t="s">
        <v>3660</v>
      </c>
      <c r="G275" s="150" t="s">
        <v>3660</v>
      </c>
      <c r="H275" s="150" t="s">
        <v>3660</v>
      </c>
      <c r="I275" s="150" t="s">
        <v>3660</v>
      </c>
      <c r="J275" s="150" t="s">
        <v>3660</v>
      </c>
    </row>
    <row r="276" spans="1:10">
      <c r="A276" s="150" t="s">
        <v>3919</v>
      </c>
      <c r="B276" s="150">
        <v>1</v>
      </c>
      <c r="C276" s="150" t="s">
        <v>3660</v>
      </c>
      <c r="D276" s="150" t="s">
        <v>3660</v>
      </c>
      <c r="E276" s="150" t="s">
        <v>3660</v>
      </c>
      <c r="F276" s="150" t="s">
        <v>3660</v>
      </c>
      <c r="G276" s="150" t="s">
        <v>3660</v>
      </c>
      <c r="H276" s="150" t="s">
        <v>3660</v>
      </c>
      <c r="I276" s="150" t="s">
        <v>3660</v>
      </c>
      <c r="J276" s="150" t="s">
        <v>3660</v>
      </c>
    </row>
    <row r="277" spans="1:10">
      <c r="A277" s="150" t="s">
        <v>3920</v>
      </c>
      <c r="B277" s="150">
        <v>1</v>
      </c>
      <c r="C277" s="150" t="s">
        <v>3660</v>
      </c>
      <c r="D277" s="150" t="s">
        <v>3660</v>
      </c>
      <c r="E277" s="150" t="s">
        <v>3660</v>
      </c>
      <c r="F277" s="150" t="s">
        <v>3660</v>
      </c>
      <c r="G277" s="150" t="s">
        <v>3660</v>
      </c>
      <c r="H277" s="150" t="s">
        <v>3660</v>
      </c>
      <c r="I277" s="150" t="s">
        <v>3660</v>
      </c>
      <c r="J277" s="150" t="s">
        <v>3660</v>
      </c>
    </row>
    <row r="278" spans="1:10">
      <c r="A278" s="150" t="s">
        <v>3921</v>
      </c>
      <c r="B278" s="150">
        <v>2</v>
      </c>
      <c r="C278" s="150" t="s">
        <v>3660</v>
      </c>
      <c r="D278" s="150" t="s">
        <v>3660</v>
      </c>
      <c r="E278" s="150" t="s">
        <v>3660</v>
      </c>
      <c r="F278" s="150" t="s">
        <v>3660</v>
      </c>
      <c r="G278" s="150" t="s">
        <v>3660</v>
      </c>
      <c r="H278" s="150" t="s">
        <v>3660</v>
      </c>
      <c r="I278" s="150" t="s">
        <v>3660</v>
      </c>
      <c r="J278" s="150" t="s">
        <v>3660</v>
      </c>
    </row>
    <row r="279" spans="1:10">
      <c r="A279" s="150" t="s">
        <v>3922</v>
      </c>
      <c r="B279" s="150">
        <v>1</v>
      </c>
      <c r="C279" s="150" t="s">
        <v>3660</v>
      </c>
      <c r="D279" s="150" t="s">
        <v>3660</v>
      </c>
      <c r="E279" s="150" t="s">
        <v>3660</v>
      </c>
      <c r="F279" s="150" t="s">
        <v>3660</v>
      </c>
      <c r="G279" s="150" t="s">
        <v>3660</v>
      </c>
      <c r="H279" s="150" t="s">
        <v>3660</v>
      </c>
      <c r="I279" s="150" t="s">
        <v>3660</v>
      </c>
      <c r="J279" s="150" t="s">
        <v>3660</v>
      </c>
    </row>
    <row r="280" spans="1:10">
      <c r="A280" s="150" t="s">
        <v>3923</v>
      </c>
      <c r="B280" s="150">
        <v>33</v>
      </c>
      <c r="C280" s="150">
        <v>-8.3333333333333286</v>
      </c>
      <c r="D280" s="150">
        <v>3116</v>
      </c>
      <c r="E280" s="150">
        <v>-7.1513706793802214</v>
      </c>
      <c r="F280" s="150">
        <v>48690</v>
      </c>
      <c r="G280" s="150">
        <v>1.3762518478419281</v>
      </c>
      <c r="H280" s="150">
        <v>389141</v>
      </c>
      <c r="I280" s="150">
        <v>8.0665048570650981</v>
      </c>
      <c r="J280" s="150">
        <v>7.9922160607927708</v>
      </c>
    </row>
    <row r="281" spans="1:10">
      <c r="A281" s="150" t="s">
        <v>3924</v>
      </c>
      <c r="B281" s="150">
        <v>2</v>
      </c>
      <c r="C281" s="150" t="s">
        <v>3660</v>
      </c>
      <c r="D281" s="150" t="s">
        <v>3660</v>
      </c>
      <c r="E281" s="150" t="s">
        <v>3660</v>
      </c>
      <c r="F281" s="150" t="s">
        <v>3660</v>
      </c>
      <c r="G281" s="150" t="s">
        <v>3660</v>
      </c>
      <c r="H281" s="150" t="s">
        <v>3660</v>
      </c>
      <c r="I281" s="150" t="s">
        <v>3660</v>
      </c>
      <c r="J281" s="150" t="s">
        <v>3660</v>
      </c>
    </row>
    <row r="282" spans="1:10">
      <c r="A282" s="150" t="s">
        <v>3925</v>
      </c>
      <c r="B282" s="150">
        <v>1</v>
      </c>
      <c r="C282" s="150" t="s">
        <v>3660</v>
      </c>
      <c r="D282" s="150" t="s">
        <v>3660</v>
      </c>
      <c r="E282" s="150" t="s">
        <v>3660</v>
      </c>
      <c r="F282" s="150" t="s">
        <v>3660</v>
      </c>
      <c r="G282" s="150" t="s">
        <v>3660</v>
      </c>
      <c r="H282" s="150" t="s">
        <v>3660</v>
      </c>
      <c r="I282" s="150" t="s">
        <v>3660</v>
      </c>
      <c r="J282" s="150" t="s">
        <v>3660</v>
      </c>
    </row>
    <row r="283" spans="1:10">
      <c r="A283" s="150" t="s">
        <v>3926</v>
      </c>
      <c r="B283" s="150">
        <v>2</v>
      </c>
      <c r="C283" s="150" t="s">
        <v>3660</v>
      </c>
      <c r="D283" s="150" t="s">
        <v>3660</v>
      </c>
      <c r="E283" s="150" t="s">
        <v>3660</v>
      </c>
      <c r="F283" s="150" t="s">
        <v>3660</v>
      </c>
      <c r="G283" s="150" t="s">
        <v>3660</v>
      </c>
      <c r="H283" s="150" t="s">
        <v>3660</v>
      </c>
      <c r="I283" s="150" t="s">
        <v>3660</v>
      </c>
      <c r="J283" s="150" t="s">
        <v>3660</v>
      </c>
    </row>
    <row r="284" spans="1:10">
      <c r="A284" s="150" t="s">
        <v>3927</v>
      </c>
      <c r="B284" s="150">
        <v>1</v>
      </c>
      <c r="C284" s="150" t="s">
        <v>3660</v>
      </c>
      <c r="D284" s="150" t="s">
        <v>3660</v>
      </c>
      <c r="E284" s="150" t="s">
        <v>3660</v>
      </c>
      <c r="F284" s="150" t="s">
        <v>3660</v>
      </c>
      <c r="G284" s="150" t="s">
        <v>3660</v>
      </c>
      <c r="H284" s="150" t="s">
        <v>3660</v>
      </c>
      <c r="I284" s="150" t="s">
        <v>3660</v>
      </c>
      <c r="J284" s="150" t="s">
        <v>3660</v>
      </c>
    </row>
    <row r="285" spans="1:10">
      <c r="A285" s="150" t="s">
        <v>3928</v>
      </c>
      <c r="B285" s="150">
        <v>1</v>
      </c>
      <c r="C285" s="150" t="s">
        <v>3660</v>
      </c>
      <c r="D285" s="150" t="s">
        <v>3660</v>
      </c>
      <c r="E285" s="150" t="s">
        <v>3660</v>
      </c>
      <c r="F285" s="150" t="s">
        <v>3660</v>
      </c>
      <c r="G285" s="150" t="s">
        <v>3660</v>
      </c>
      <c r="H285" s="150" t="s">
        <v>3660</v>
      </c>
      <c r="I285" s="150" t="s">
        <v>3660</v>
      </c>
      <c r="J285" s="150" t="s">
        <v>3660</v>
      </c>
    </row>
    <row r="286" spans="1:10">
      <c r="A286" s="150" t="s">
        <v>3929</v>
      </c>
      <c r="B286" s="150">
        <v>8</v>
      </c>
      <c r="C286" s="150">
        <v>14.285714285714278</v>
      </c>
      <c r="D286" s="150">
        <v>807</v>
      </c>
      <c r="E286" s="150">
        <v>10.39671682626539</v>
      </c>
      <c r="F286" s="150">
        <v>10619</v>
      </c>
      <c r="G286" s="150">
        <v>-4.0047007774362697</v>
      </c>
      <c r="H286" s="150">
        <v>80820</v>
      </c>
      <c r="I286" s="150">
        <v>6.2149268638866602</v>
      </c>
      <c r="J286" s="150">
        <v>7.610886147471513</v>
      </c>
    </row>
    <row r="287" spans="1:10">
      <c r="A287" s="150" t="s">
        <v>3930</v>
      </c>
      <c r="B287" s="150">
        <v>1</v>
      </c>
      <c r="C287" s="150" t="s">
        <v>3660</v>
      </c>
      <c r="D287" s="150" t="s">
        <v>3660</v>
      </c>
      <c r="E287" s="150" t="s">
        <v>3660</v>
      </c>
      <c r="F287" s="150" t="s">
        <v>3660</v>
      </c>
      <c r="G287" s="150" t="s">
        <v>3660</v>
      </c>
      <c r="H287" s="150" t="s">
        <v>3660</v>
      </c>
      <c r="I287" s="150" t="s">
        <v>3660</v>
      </c>
      <c r="J287" s="150" t="s">
        <v>3660</v>
      </c>
    </row>
    <row r="288" spans="1:10">
      <c r="A288" s="150" t="s">
        <v>3931</v>
      </c>
      <c r="B288" s="150">
        <v>2</v>
      </c>
      <c r="C288" s="150" t="s">
        <v>3660</v>
      </c>
      <c r="D288" s="150" t="s">
        <v>3660</v>
      </c>
      <c r="E288" s="150" t="s">
        <v>3660</v>
      </c>
      <c r="F288" s="150" t="s">
        <v>3660</v>
      </c>
      <c r="G288" s="150" t="s">
        <v>3660</v>
      </c>
      <c r="H288" s="150" t="s">
        <v>3660</v>
      </c>
      <c r="I288" s="150" t="s">
        <v>3660</v>
      </c>
      <c r="J288" s="150" t="s">
        <v>3660</v>
      </c>
    </row>
    <row r="289" spans="1:10">
      <c r="A289" s="150" t="s">
        <v>3932</v>
      </c>
      <c r="B289" s="150">
        <v>1</v>
      </c>
      <c r="C289" s="150" t="s">
        <v>3660</v>
      </c>
      <c r="D289" s="150" t="s">
        <v>3660</v>
      </c>
      <c r="E289" s="150" t="s">
        <v>3660</v>
      </c>
      <c r="F289" s="150" t="s">
        <v>3660</v>
      </c>
      <c r="G289" s="150" t="s">
        <v>3660</v>
      </c>
      <c r="H289" s="150" t="s">
        <v>3660</v>
      </c>
      <c r="I289" s="150" t="s">
        <v>3660</v>
      </c>
      <c r="J289" s="150" t="s">
        <v>3660</v>
      </c>
    </row>
    <row r="290" spans="1:10">
      <c r="A290" s="150" t="s">
        <v>3933</v>
      </c>
      <c r="B290" s="150">
        <v>1</v>
      </c>
      <c r="C290" s="150" t="s">
        <v>3660</v>
      </c>
      <c r="D290" s="150" t="s">
        <v>3660</v>
      </c>
      <c r="E290" s="150" t="s">
        <v>3660</v>
      </c>
      <c r="F290" s="150" t="s">
        <v>3660</v>
      </c>
      <c r="G290" s="150" t="s">
        <v>3660</v>
      </c>
      <c r="H290" s="150" t="s">
        <v>3660</v>
      </c>
      <c r="I290" s="150" t="s">
        <v>3660</v>
      </c>
      <c r="J290" s="150" t="s">
        <v>3660</v>
      </c>
    </row>
    <row r="291" spans="1:10">
      <c r="A291" s="150" t="s">
        <v>3934</v>
      </c>
      <c r="B291" s="150">
        <v>4</v>
      </c>
      <c r="C291" s="150">
        <v>-20</v>
      </c>
      <c r="D291" s="150">
        <v>182</v>
      </c>
      <c r="E291" s="150">
        <v>-23.206751054852319</v>
      </c>
      <c r="F291" s="150">
        <v>1683</v>
      </c>
      <c r="G291" s="150">
        <v>-4.8615036743923241</v>
      </c>
      <c r="H291" s="150">
        <v>11556</v>
      </c>
      <c r="I291" s="150">
        <v>-15.340659340659343</v>
      </c>
      <c r="J291" s="150">
        <v>6.8663101604278074</v>
      </c>
    </row>
    <row r="292" spans="1:10">
      <c r="A292" s="150" t="s">
        <v>3935</v>
      </c>
      <c r="B292" s="150">
        <v>1</v>
      </c>
      <c r="C292" s="150" t="s">
        <v>3660</v>
      </c>
      <c r="D292" s="150" t="s">
        <v>3660</v>
      </c>
      <c r="E292" s="150" t="s">
        <v>3660</v>
      </c>
      <c r="F292" s="150" t="s">
        <v>3660</v>
      </c>
      <c r="G292" s="150" t="s">
        <v>3660</v>
      </c>
      <c r="H292" s="150" t="s">
        <v>3660</v>
      </c>
      <c r="I292" s="150" t="s">
        <v>3660</v>
      </c>
      <c r="J292" s="150" t="s">
        <v>3660</v>
      </c>
    </row>
    <row r="293" spans="1:10">
      <c r="A293" s="150" t="s">
        <v>3936</v>
      </c>
      <c r="B293" s="150">
        <v>196</v>
      </c>
      <c r="C293" s="150">
        <v>1.5544041450777257</v>
      </c>
      <c r="D293" s="150">
        <v>12588</v>
      </c>
      <c r="E293" s="150">
        <v>6.9226195532149859</v>
      </c>
      <c r="F293" s="150">
        <v>336937</v>
      </c>
      <c r="G293" s="150">
        <v>18.681996061979802</v>
      </c>
      <c r="H293" s="150">
        <v>1574787</v>
      </c>
      <c r="I293" s="150">
        <v>20.716994959096311</v>
      </c>
      <c r="J293" s="150">
        <v>4.673832200084882</v>
      </c>
    </row>
    <row r="294" spans="1:10">
      <c r="A294" s="150" t="s">
        <v>3937</v>
      </c>
      <c r="B294" s="150">
        <v>3</v>
      </c>
      <c r="C294" s="150">
        <v>0</v>
      </c>
      <c r="D294" s="150">
        <v>45</v>
      </c>
      <c r="E294" s="150">
        <v>-11.764705882352942</v>
      </c>
      <c r="F294" s="150">
        <v>993</v>
      </c>
      <c r="G294" s="150">
        <v>44.541484716157214</v>
      </c>
      <c r="H294" s="150">
        <v>2265</v>
      </c>
      <c r="I294" s="150">
        <v>36.199639206253778</v>
      </c>
      <c r="J294" s="150">
        <v>2.2809667673716012</v>
      </c>
    </row>
    <row r="295" spans="1:10">
      <c r="A295" s="150" t="s">
        <v>3938</v>
      </c>
      <c r="B295" s="150">
        <v>2</v>
      </c>
      <c r="C295" s="150" t="s">
        <v>3660</v>
      </c>
      <c r="D295" s="150" t="s">
        <v>3660</v>
      </c>
      <c r="E295" s="150" t="s">
        <v>3660</v>
      </c>
      <c r="F295" s="150" t="s">
        <v>3660</v>
      </c>
      <c r="G295" s="150" t="s">
        <v>3660</v>
      </c>
      <c r="H295" s="150" t="s">
        <v>3660</v>
      </c>
      <c r="I295" s="150" t="s">
        <v>3660</v>
      </c>
      <c r="J295" s="150" t="s">
        <v>3660</v>
      </c>
    </row>
    <row r="296" spans="1:10">
      <c r="A296" s="150" t="s">
        <v>3939</v>
      </c>
      <c r="B296" s="150">
        <v>2</v>
      </c>
      <c r="C296" s="150" t="s">
        <v>3660</v>
      </c>
      <c r="D296" s="150" t="s">
        <v>3660</v>
      </c>
      <c r="E296" s="150" t="s">
        <v>3660</v>
      </c>
      <c r="F296" s="150" t="s">
        <v>3660</v>
      </c>
      <c r="G296" s="150" t="s">
        <v>3660</v>
      </c>
      <c r="H296" s="150" t="s">
        <v>3660</v>
      </c>
      <c r="I296" s="150" t="s">
        <v>3660</v>
      </c>
      <c r="J296" s="150" t="s">
        <v>3660</v>
      </c>
    </row>
    <row r="297" spans="1:10">
      <c r="A297" s="150" t="s">
        <v>3940</v>
      </c>
      <c r="B297" s="150">
        <v>2</v>
      </c>
      <c r="C297" s="150" t="s">
        <v>3660</v>
      </c>
      <c r="D297" s="150" t="s">
        <v>3660</v>
      </c>
      <c r="E297" s="150" t="s">
        <v>3660</v>
      </c>
      <c r="F297" s="150" t="s">
        <v>3660</v>
      </c>
      <c r="G297" s="150" t="s">
        <v>3660</v>
      </c>
      <c r="H297" s="150" t="s">
        <v>3660</v>
      </c>
      <c r="I297" s="150" t="s">
        <v>3660</v>
      </c>
      <c r="J297" s="150" t="s">
        <v>3660</v>
      </c>
    </row>
    <row r="298" spans="1:10">
      <c r="A298" s="150" t="s">
        <v>3941</v>
      </c>
      <c r="B298" s="150">
        <v>2</v>
      </c>
      <c r="C298" s="150" t="s">
        <v>3660</v>
      </c>
      <c r="D298" s="150" t="s">
        <v>3660</v>
      </c>
      <c r="E298" s="150" t="s">
        <v>3660</v>
      </c>
      <c r="F298" s="150" t="s">
        <v>3660</v>
      </c>
      <c r="G298" s="150" t="s">
        <v>3660</v>
      </c>
      <c r="H298" s="150" t="s">
        <v>3660</v>
      </c>
      <c r="I298" s="150" t="s">
        <v>3660</v>
      </c>
      <c r="J298" s="150" t="s">
        <v>3660</v>
      </c>
    </row>
    <row r="299" spans="1:10">
      <c r="A299" s="150" t="s">
        <v>3942</v>
      </c>
      <c r="B299" s="150">
        <v>1</v>
      </c>
      <c r="C299" s="150" t="s">
        <v>3660</v>
      </c>
      <c r="D299" s="150" t="s">
        <v>3660</v>
      </c>
      <c r="E299" s="150" t="s">
        <v>3660</v>
      </c>
      <c r="F299" s="150" t="s">
        <v>3660</v>
      </c>
      <c r="G299" s="150" t="s">
        <v>3660</v>
      </c>
      <c r="H299" s="150" t="s">
        <v>3660</v>
      </c>
      <c r="I299" s="150" t="s">
        <v>3660</v>
      </c>
      <c r="J299" s="150" t="s">
        <v>3660</v>
      </c>
    </row>
    <row r="300" spans="1:10">
      <c r="A300" s="150" t="s">
        <v>3943</v>
      </c>
      <c r="B300" s="150">
        <v>3</v>
      </c>
      <c r="C300" s="150">
        <v>0</v>
      </c>
      <c r="D300" s="150">
        <v>257</v>
      </c>
      <c r="E300" s="150">
        <v>-0.38759689922480334</v>
      </c>
      <c r="F300" s="150">
        <v>4565</v>
      </c>
      <c r="G300" s="150">
        <v>14.929506545820743</v>
      </c>
      <c r="H300" s="150">
        <v>62264</v>
      </c>
      <c r="I300" s="150">
        <v>17.997991168722891</v>
      </c>
      <c r="J300" s="150">
        <v>13.639430449069003</v>
      </c>
    </row>
    <row r="301" spans="1:10">
      <c r="A301" s="150" t="s">
        <v>3944</v>
      </c>
      <c r="B301" s="150">
        <v>1</v>
      </c>
      <c r="C301" s="150" t="s">
        <v>3660</v>
      </c>
      <c r="D301" s="150" t="s">
        <v>3660</v>
      </c>
      <c r="E301" s="150" t="s">
        <v>3660</v>
      </c>
      <c r="F301" s="150" t="s">
        <v>3660</v>
      </c>
      <c r="G301" s="150" t="s">
        <v>3660</v>
      </c>
      <c r="H301" s="150" t="s">
        <v>3660</v>
      </c>
      <c r="I301" s="150" t="s">
        <v>3660</v>
      </c>
      <c r="J301" s="150" t="s">
        <v>3660</v>
      </c>
    </row>
    <row r="302" spans="1:10">
      <c r="A302" s="150" t="s">
        <v>3945</v>
      </c>
      <c r="B302" s="150">
        <v>1</v>
      </c>
      <c r="C302" s="150" t="s">
        <v>3660</v>
      </c>
      <c r="D302" s="150" t="s">
        <v>3660</v>
      </c>
      <c r="E302" s="150" t="s">
        <v>3660</v>
      </c>
      <c r="F302" s="150" t="s">
        <v>3660</v>
      </c>
      <c r="G302" s="150" t="s">
        <v>3660</v>
      </c>
      <c r="H302" s="150" t="s">
        <v>3660</v>
      </c>
      <c r="I302" s="150" t="s">
        <v>3660</v>
      </c>
      <c r="J302" s="150" t="s">
        <v>3660</v>
      </c>
    </row>
    <row r="303" spans="1:10">
      <c r="A303" s="150" t="s">
        <v>3946</v>
      </c>
      <c r="B303" s="150">
        <v>1</v>
      </c>
      <c r="C303" s="150" t="s">
        <v>3660</v>
      </c>
      <c r="D303" s="150" t="s">
        <v>3660</v>
      </c>
      <c r="E303" s="150" t="s">
        <v>3660</v>
      </c>
      <c r="F303" s="150" t="s">
        <v>3660</v>
      </c>
      <c r="G303" s="150" t="s">
        <v>3660</v>
      </c>
      <c r="H303" s="150" t="s">
        <v>3660</v>
      </c>
      <c r="I303" s="150" t="s">
        <v>3660</v>
      </c>
      <c r="J303" s="150" t="s">
        <v>3660</v>
      </c>
    </row>
    <row r="304" spans="1:10">
      <c r="A304" s="150" t="s">
        <v>3947</v>
      </c>
      <c r="B304" s="150">
        <v>1</v>
      </c>
      <c r="C304" s="150" t="s">
        <v>3660</v>
      </c>
      <c r="D304" s="150" t="s">
        <v>3660</v>
      </c>
      <c r="E304" s="150" t="s">
        <v>3660</v>
      </c>
      <c r="F304" s="150" t="s">
        <v>3660</v>
      </c>
      <c r="G304" s="150" t="s">
        <v>3660</v>
      </c>
      <c r="H304" s="150" t="s">
        <v>3660</v>
      </c>
      <c r="I304" s="150" t="s">
        <v>3660</v>
      </c>
      <c r="J304" s="150" t="s">
        <v>3660</v>
      </c>
    </row>
    <row r="305" spans="1:10">
      <c r="A305" s="150" t="s">
        <v>3948</v>
      </c>
      <c r="B305" s="150">
        <v>3</v>
      </c>
      <c r="C305" s="150">
        <v>0</v>
      </c>
      <c r="D305" s="150">
        <v>48</v>
      </c>
      <c r="E305" s="150">
        <v>0</v>
      </c>
      <c r="F305" s="150">
        <v>495</v>
      </c>
      <c r="G305" s="150">
        <v>9.030837004405285</v>
      </c>
      <c r="H305" s="150">
        <v>2158</v>
      </c>
      <c r="I305" s="150">
        <v>1.4097744360902169</v>
      </c>
      <c r="J305" s="150">
        <v>4.3595959595959597</v>
      </c>
    </row>
    <row r="306" spans="1:10">
      <c r="A306" s="150" t="s">
        <v>3949</v>
      </c>
      <c r="B306" s="150">
        <v>1</v>
      </c>
      <c r="C306" s="150" t="s">
        <v>3660</v>
      </c>
      <c r="D306" s="150" t="s">
        <v>3660</v>
      </c>
      <c r="E306" s="150" t="s">
        <v>3660</v>
      </c>
      <c r="F306" s="150" t="s">
        <v>3660</v>
      </c>
      <c r="G306" s="150" t="s">
        <v>3660</v>
      </c>
      <c r="H306" s="150" t="s">
        <v>3660</v>
      </c>
      <c r="I306" s="150" t="s">
        <v>3660</v>
      </c>
      <c r="J306" s="150" t="s">
        <v>3660</v>
      </c>
    </row>
    <row r="307" spans="1:10">
      <c r="A307" s="150" t="s">
        <v>3950</v>
      </c>
      <c r="B307" s="150">
        <v>1</v>
      </c>
      <c r="C307" s="150" t="s">
        <v>3660</v>
      </c>
      <c r="D307" s="150" t="s">
        <v>3660</v>
      </c>
      <c r="E307" s="150" t="s">
        <v>3660</v>
      </c>
      <c r="F307" s="150" t="s">
        <v>3660</v>
      </c>
      <c r="G307" s="150" t="s">
        <v>3660</v>
      </c>
      <c r="H307" s="150" t="s">
        <v>3660</v>
      </c>
      <c r="I307" s="150" t="s">
        <v>3660</v>
      </c>
      <c r="J307" s="150" t="s">
        <v>3660</v>
      </c>
    </row>
    <row r="308" spans="1:10">
      <c r="A308" s="150" t="s">
        <v>3951</v>
      </c>
      <c r="B308" s="150">
        <v>9</v>
      </c>
      <c r="C308" s="150">
        <v>-10</v>
      </c>
      <c r="D308" s="150">
        <v>1168</v>
      </c>
      <c r="E308" s="150">
        <v>1.7421602787456436</v>
      </c>
      <c r="F308" s="150">
        <v>16424</v>
      </c>
      <c r="G308" s="150">
        <v>8.991970270090917</v>
      </c>
      <c r="H308" s="150">
        <v>164801</v>
      </c>
      <c r="I308" s="150">
        <v>17.827778016101121</v>
      </c>
      <c r="J308" s="150">
        <v>10.034157330735509</v>
      </c>
    </row>
    <row r="309" spans="1:10">
      <c r="A309" s="150" t="s">
        <v>3952</v>
      </c>
      <c r="B309" s="150">
        <v>2</v>
      </c>
      <c r="C309" s="150" t="s">
        <v>3660</v>
      </c>
      <c r="D309" s="150" t="s">
        <v>3660</v>
      </c>
      <c r="E309" s="150" t="s">
        <v>3660</v>
      </c>
      <c r="F309" s="150" t="s">
        <v>3660</v>
      </c>
      <c r="G309" s="150" t="s">
        <v>3660</v>
      </c>
      <c r="H309" s="150" t="s">
        <v>3660</v>
      </c>
      <c r="I309" s="150" t="s">
        <v>3660</v>
      </c>
      <c r="J309" s="150" t="s">
        <v>3660</v>
      </c>
    </row>
    <row r="310" spans="1:10">
      <c r="A310" s="150" t="s">
        <v>3953</v>
      </c>
      <c r="B310" s="150">
        <v>3</v>
      </c>
      <c r="C310" s="150">
        <v>0</v>
      </c>
      <c r="D310" s="150">
        <v>122</v>
      </c>
      <c r="E310" s="150">
        <v>0</v>
      </c>
      <c r="F310" s="150">
        <v>2636</v>
      </c>
      <c r="G310" s="150">
        <v>-8.0892608089260847</v>
      </c>
      <c r="H310" s="150">
        <v>10650</v>
      </c>
      <c r="I310" s="150">
        <v>6.5770929249268306E-2</v>
      </c>
      <c r="J310" s="150">
        <v>4.0402124430955997</v>
      </c>
    </row>
    <row r="311" spans="1:10">
      <c r="A311" s="150" t="s">
        <v>3954</v>
      </c>
      <c r="B311" s="150">
        <v>5</v>
      </c>
      <c r="C311" s="150" t="s">
        <v>3660</v>
      </c>
      <c r="D311" s="150" t="s">
        <v>3660</v>
      </c>
      <c r="E311" s="150" t="s">
        <v>3660</v>
      </c>
      <c r="F311" s="150" t="s">
        <v>3660</v>
      </c>
      <c r="G311" s="150" t="s">
        <v>3660</v>
      </c>
      <c r="H311" s="150" t="s">
        <v>3660</v>
      </c>
      <c r="I311" s="150" t="s">
        <v>3660</v>
      </c>
      <c r="J311" s="150" t="s">
        <v>3660</v>
      </c>
    </row>
    <row r="312" spans="1:10">
      <c r="A312" s="150" t="s">
        <v>3955</v>
      </c>
      <c r="B312" s="150">
        <v>1</v>
      </c>
      <c r="C312" s="150" t="s">
        <v>3660</v>
      </c>
      <c r="D312" s="150" t="s">
        <v>3660</v>
      </c>
      <c r="E312" s="150" t="s">
        <v>3660</v>
      </c>
      <c r="F312" s="150" t="s">
        <v>3660</v>
      </c>
      <c r="G312" s="150" t="s">
        <v>3660</v>
      </c>
      <c r="H312" s="150" t="s">
        <v>3660</v>
      </c>
      <c r="I312" s="150" t="s">
        <v>3660</v>
      </c>
      <c r="J312" s="150" t="s">
        <v>3660</v>
      </c>
    </row>
    <row r="313" spans="1:10">
      <c r="A313" s="150" t="s">
        <v>3956</v>
      </c>
      <c r="B313" s="150">
        <v>9</v>
      </c>
      <c r="C313" s="150">
        <v>12.5</v>
      </c>
      <c r="D313" s="150">
        <v>320</v>
      </c>
      <c r="E313" s="150">
        <v>44.144144144144121</v>
      </c>
      <c r="F313" s="150">
        <v>2822</v>
      </c>
      <c r="G313" s="150">
        <v>107.80559646539027</v>
      </c>
      <c r="H313" s="150">
        <v>17925</v>
      </c>
      <c r="I313" s="150">
        <v>77.492821071393223</v>
      </c>
      <c r="J313" s="150">
        <v>6.3518781006378457</v>
      </c>
    </row>
    <row r="314" spans="1:10">
      <c r="A314" s="150" t="s">
        <v>3957</v>
      </c>
      <c r="B314" s="150">
        <v>19</v>
      </c>
      <c r="C314" s="150">
        <v>0</v>
      </c>
      <c r="D314" s="150">
        <v>1207</v>
      </c>
      <c r="E314" s="150">
        <v>4.6834345186470188</v>
      </c>
      <c r="F314" s="150">
        <v>47650</v>
      </c>
      <c r="G314" s="150">
        <v>32.313331297031624</v>
      </c>
      <c r="H314" s="150">
        <v>163411</v>
      </c>
      <c r="I314" s="150">
        <v>34.683095689442013</v>
      </c>
      <c r="J314" s="150">
        <v>3.4294018887722979</v>
      </c>
    </row>
    <row r="315" spans="1:10">
      <c r="A315" s="150" t="s">
        <v>3958</v>
      </c>
      <c r="B315" s="150">
        <v>1</v>
      </c>
      <c r="C315" s="150" t="s">
        <v>3660</v>
      </c>
      <c r="D315" s="150" t="s">
        <v>3660</v>
      </c>
      <c r="E315" s="150" t="s">
        <v>3660</v>
      </c>
      <c r="F315" s="150" t="s">
        <v>3660</v>
      </c>
      <c r="G315" s="150" t="s">
        <v>3660</v>
      </c>
      <c r="H315" s="150" t="s">
        <v>3660</v>
      </c>
      <c r="I315" s="150" t="s">
        <v>3660</v>
      </c>
      <c r="J315" s="150" t="s">
        <v>3660</v>
      </c>
    </row>
    <row r="316" spans="1:10">
      <c r="A316" s="150" t="s">
        <v>3959</v>
      </c>
      <c r="B316" s="150">
        <v>1</v>
      </c>
      <c r="C316" s="150" t="s">
        <v>3660</v>
      </c>
      <c r="D316" s="150" t="s">
        <v>3660</v>
      </c>
      <c r="E316" s="150" t="s">
        <v>3660</v>
      </c>
      <c r="F316" s="150" t="s">
        <v>3660</v>
      </c>
      <c r="G316" s="150" t="s">
        <v>3660</v>
      </c>
      <c r="H316" s="150" t="s">
        <v>3660</v>
      </c>
      <c r="I316" s="150" t="s">
        <v>3660</v>
      </c>
      <c r="J316" s="150" t="s">
        <v>3660</v>
      </c>
    </row>
    <row r="317" spans="1:10">
      <c r="A317" s="150" t="s">
        <v>3960</v>
      </c>
      <c r="B317" s="150">
        <v>4</v>
      </c>
      <c r="C317" s="150">
        <v>0</v>
      </c>
      <c r="D317" s="150">
        <v>99</v>
      </c>
      <c r="E317" s="150">
        <v>10</v>
      </c>
      <c r="F317" s="150">
        <v>4506</v>
      </c>
      <c r="G317" s="150">
        <v>-2.2187708009766993E-2</v>
      </c>
      <c r="H317" s="150">
        <v>9785</v>
      </c>
      <c r="I317" s="150">
        <v>10.865624291864933</v>
      </c>
      <c r="J317" s="150">
        <v>2.1715490457168221</v>
      </c>
    </row>
    <row r="318" spans="1:10">
      <c r="A318" s="150" t="s">
        <v>3961</v>
      </c>
      <c r="B318" s="150">
        <v>1</v>
      </c>
      <c r="C318" s="150" t="s">
        <v>3660</v>
      </c>
      <c r="D318" s="150" t="s">
        <v>3660</v>
      </c>
      <c r="E318" s="150" t="s">
        <v>3660</v>
      </c>
      <c r="F318" s="150" t="s">
        <v>3660</v>
      </c>
      <c r="G318" s="150" t="s">
        <v>3660</v>
      </c>
      <c r="H318" s="150" t="s">
        <v>3660</v>
      </c>
      <c r="I318" s="150" t="s">
        <v>3660</v>
      </c>
      <c r="J318" s="150" t="s">
        <v>3660</v>
      </c>
    </row>
    <row r="319" spans="1:10">
      <c r="A319" s="150" t="s">
        <v>3962</v>
      </c>
      <c r="B319" s="150">
        <v>1</v>
      </c>
      <c r="C319" s="150" t="s">
        <v>3660</v>
      </c>
      <c r="D319" s="150" t="s">
        <v>3660</v>
      </c>
      <c r="E319" s="150" t="s">
        <v>3660</v>
      </c>
      <c r="F319" s="150" t="s">
        <v>3660</v>
      </c>
      <c r="G319" s="150" t="s">
        <v>3660</v>
      </c>
      <c r="H319" s="150" t="s">
        <v>3660</v>
      </c>
      <c r="I319" s="150" t="s">
        <v>3660</v>
      </c>
      <c r="J319" s="150" t="s">
        <v>3660</v>
      </c>
    </row>
    <row r="320" spans="1:10">
      <c r="A320" s="150" t="s">
        <v>3963</v>
      </c>
      <c r="B320" s="150">
        <v>1</v>
      </c>
      <c r="C320" s="150" t="s">
        <v>3660</v>
      </c>
      <c r="D320" s="150" t="s">
        <v>3660</v>
      </c>
      <c r="E320" s="150" t="s">
        <v>3660</v>
      </c>
      <c r="F320" s="150" t="s">
        <v>3660</v>
      </c>
      <c r="G320" s="150" t="s">
        <v>3660</v>
      </c>
      <c r="H320" s="150" t="s">
        <v>3660</v>
      </c>
      <c r="I320" s="150" t="s">
        <v>3660</v>
      </c>
      <c r="J320" s="150" t="s">
        <v>3660</v>
      </c>
    </row>
    <row r="321" spans="1:10">
      <c r="A321" s="150" t="s">
        <v>3964</v>
      </c>
      <c r="B321" s="150">
        <v>1</v>
      </c>
      <c r="C321" s="150" t="s">
        <v>3660</v>
      </c>
      <c r="D321" s="150" t="s">
        <v>3660</v>
      </c>
      <c r="E321" s="150" t="s">
        <v>3660</v>
      </c>
      <c r="F321" s="150" t="s">
        <v>3660</v>
      </c>
      <c r="G321" s="150" t="s">
        <v>3660</v>
      </c>
      <c r="H321" s="150" t="s">
        <v>3660</v>
      </c>
      <c r="I321" s="150" t="s">
        <v>3660</v>
      </c>
      <c r="J321" s="150" t="s">
        <v>3660</v>
      </c>
    </row>
    <row r="322" spans="1:10">
      <c r="A322" s="150" t="s">
        <v>3965</v>
      </c>
      <c r="B322" s="150">
        <v>1</v>
      </c>
      <c r="C322" s="150" t="s">
        <v>3660</v>
      </c>
      <c r="D322" s="150" t="s">
        <v>3660</v>
      </c>
      <c r="E322" s="150" t="s">
        <v>3660</v>
      </c>
      <c r="F322" s="150" t="s">
        <v>3660</v>
      </c>
      <c r="G322" s="150" t="s">
        <v>3660</v>
      </c>
      <c r="H322" s="150" t="s">
        <v>3660</v>
      </c>
      <c r="I322" s="150" t="s">
        <v>3660</v>
      </c>
      <c r="J322" s="150" t="s">
        <v>3660</v>
      </c>
    </row>
    <row r="323" spans="1:10">
      <c r="A323" s="150" t="s">
        <v>3966</v>
      </c>
      <c r="B323" s="150">
        <v>1</v>
      </c>
      <c r="C323" s="150" t="s">
        <v>3660</v>
      </c>
      <c r="D323" s="150" t="s">
        <v>3660</v>
      </c>
      <c r="E323" s="150" t="s">
        <v>3660</v>
      </c>
      <c r="F323" s="150" t="s">
        <v>3660</v>
      </c>
      <c r="G323" s="150" t="s">
        <v>3660</v>
      </c>
      <c r="H323" s="150" t="s">
        <v>3660</v>
      </c>
      <c r="I323" s="150" t="s">
        <v>3660</v>
      </c>
      <c r="J323" s="150" t="s">
        <v>3660</v>
      </c>
    </row>
    <row r="324" spans="1:10">
      <c r="A324" s="150" t="s">
        <v>3967</v>
      </c>
      <c r="B324" s="150">
        <v>2</v>
      </c>
      <c r="C324" s="150" t="s">
        <v>3660</v>
      </c>
      <c r="D324" s="150" t="s">
        <v>3660</v>
      </c>
      <c r="E324" s="150" t="s">
        <v>3660</v>
      </c>
      <c r="F324" s="150" t="s">
        <v>3660</v>
      </c>
      <c r="G324" s="150" t="s">
        <v>3660</v>
      </c>
      <c r="H324" s="150" t="s">
        <v>3660</v>
      </c>
      <c r="I324" s="150" t="s">
        <v>3660</v>
      </c>
      <c r="J324" s="150" t="s">
        <v>3660</v>
      </c>
    </row>
    <row r="325" spans="1:10">
      <c r="A325" s="150" t="s">
        <v>3968</v>
      </c>
      <c r="B325" s="150">
        <v>3</v>
      </c>
      <c r="C325" s="150">
        <v>0</v>
      </c>
      <c r="D325" s="150">
        <v>348</v>
      </c>
      <c r="E325" s="150">
        <v>6.0975609756097668</v>
      </c>
      <c r="F325" s="150">
        <v>7172</v>
      </c>
      <c r="G325" s="150">
        <v>32.495843340107143</v>
      </c>
      <c r="H325" s="150">
        <v>27251</v>
      </c>
      <c r="I325" s="150">
        <v>41.895339755272062</v>
      </c>
      <c r="J325" s="150">
        <v>3.799637479085332</v>
      </c>
    </row>
    <row r="326" spans="1:10">
      <c r="A326" s="150" t="s">
        <v>3969</v>
      </c>
      <c r="B326" s="150">
        <v>3</v>
      </c>
      <c r="C326" s="150">
        <v>0</v>
      </c>
      <c r="D326" s="150">
        <v>97</v>
      </c>
      <c r="E326" s="150">
        <v>0</v>
      </c>
      <c r="F326" s="150">
        <v>1804</v>
      </c>
      <c r="G326" s="150">
        <v>28.216062544420737</v>
      </c>
      <c r="H326" s="150">
        <v>8080</v>
      </c>
      <c r="I326" s="150">
        <v>38.166894664842687</v>
      </c>
      <c r="J326" s="150">
        <v>4.4789356984478932</v>
      </c>
    </row>
    <row r="327" spans="1:10">
      <c r="A327" s="150" t="s">
        <v>3970</v>
      </c>
      <c r="B327" s="150">
        <v>1</v>
      </c>
      <c r="C327" s="150" t="s">
        <v>3660</v>
      </c>
      <c r="D327" s="150" t="s">
        <v>3660</v>
      </c>
      <c r="E327" s="150" t="s">
        <v>3660</v>
      </c>
      <c r="F327" s="150" t="s">
        <v>3660</v>
      </c>
      <c r="G327" s="150" t="s">
        <v>3660</v>
      </c>
      <c r="H327" s="150" t="s">
        <v>3660</v>
      </c>
      <c r="I327" s="150" t="s">
        <v>3660</v>
      </c>
      <c r="J327" s="150" t="s">
        <v>3660</v>
      </c>
    </row>
    <row r="328" spans="1:10">
      <c r="A328" s="150" t="s">
        <v>3971</v>
      </c>
      <c r="B328" s="150">
        <v>1</v>
      </c>
      <c r="C328" s="150" t="s">
        <v>3660</v>
      </c>
      <c r="D328" s="150" t="s">
        <v>3660</v>
      </c>
      <c r="E328" s="150" t="s">
        <v>3660</v>
      </c>
      <c r="F328" s="150" t="s">
        <v>3660</v>
      </c>
      <c r="G328" s="150" t="s">
        <v>3660</v>
      </c>
      <c r="H328" s="150" t="s">
        <v>3660</v>
      </c>
      <c r="I328" s="150" t="s">
        <v>3660</v>
      </c>
      <c r="J328" s="150" t="s">
        <v>3660</v>
      </c>
    </row>
    <row r="329" spans="1:10">
      <c r="A329" s="150" t="s">
        <v>3972</v>
      </c>
      <c r="B329" s="150">
        <v>2</v>
      </c>
      <c r="C329" s="150" t="s">
        <v>3660</v>
      </c>
      <c r="D329" s="150" t="s">
        <v>3660</v>
      </c>
      <c r="E329" s="150" t="s">
        <v>3660</v>
      </c>
      <c r="F329" s="150" t="s">
        <v>3660</v>
      </c>
      <c r="G329" s="150" t="s">
        <v>3660</v>
      </c>
      <c r="H329" s="150" t="s">
        <v>3660</v>
      </c>
      <c r="I329" s="150" t="s">
        <v>3660</v>
      </c>
      <c r="J329" s="150" t="s">
        <v>3660</v>
      </c>
    </row>
    <row r="330" spans="1:10">
      <c r="A330" s="150" t="s">
        <v>3973</v>
      </c>
      <c r="B330" s="150">
        <v>1</v>
      </c>
      <c r="C330" s="150" t="s">
        <v>3660</v>
      </c>
      <c r="D330" s="150" t="s">
        <v>3660</v>
      </c>
      <c r="E330" s="150" t="s">
        <v>3660</v>
      </c>
      <c r="F330" s="150" t="s">
        <v>3660</v>
      </c>
      <c r="G330" s="150" t="s">
        <v>3660</v>
      </c>
      <c r="H330" s="150" t="s">
        <v>3660</v>
      </c>
      <c r="I330" s="150" t="s">
        <v>3660</v>
      </c>
      <c r="J330" s="150" t="s">
        <v>3660</v>
      </c>
    </row>
    <row r="331" spans="1:10">
      <c r="A331" s="150" t="s">
        <v>3974</v>
      </c>
      <c r="B331" s="150">
        <v>2</v>
      </c>
      <c r="C331" s="150" t="s">
        <v>3660</v>
      </c>
      <c r="D331" s="150" t="s">
        <v>3660</v>
      </c>
      <c r="E331" s="150" t="s">
        <v>3660</v>
      </c>
      <c r="F331" s="150" t="s">
        <v>3660</v>
      </c>
      <c r="G331" s="150" t="s">
        <v>3660</v>
      </c>
      <c r="H331" s="150" t="s">
        <v>3660</v>
      </c>
      <c r="I331" s="150" t="s">
        <v>3660</v>
      </c>
      <c r="J331" s="150" t="s">
        <v>3660</v>
      </c>
    </row>
    <row r="332" spans="1:10">
      <c r="A332" s="150" t="s">
        <v>3975</v>
      </c>
      <c r="B332" s="150">
        <v>2</v>
      </c>
      <c r="C332" s="150" t="s">
        <v>3660</v>
      </c>
      <c r="D332" s="150" t="s">
        <v>3660</v>
      </c>
      <c r="E332" s="150" t="s">
        <v>3660</v>
      </c>
      <c r="F332" s="150" t="s">
        <v>3660</v>
      </c>
      <c r="G332" s="150" t="s">
        <v>3660</v>
      </c>
      <c r="H332" s="150" t="s">
        <v>3660</v>
      </c>
      <c r="I332" s="150" t="s">
        <v>3660</v>
      </c>
      <c r="J332" s="150" t="s">
        <v>3660</v>
      </c>
    </row>
    <row r="333" spans="1:10">
      <c r="A333" s="150" t="s">
        <v>3976</v>
      </c>
      <c r="B333" s="150">
        <v>1</v>
      </c>
      <c r="C333" s="150" t="s">
        <v>3660</v>
      </c>
      <c r="D333" s="150" t="s">
        <v>3660</v>
      </c>
      <c r="E333" s="150" t="s">
        <v>3660</v>
      </c>
      <c r="F333" s="150" t="s">
        <v>3660</v>
      </c>
      <c r="G333" s="150" t="s">
        <v>3660</v>
      </c>
      <c r="H333" s="150" t="s">
        <v>3660</v>
      </c>
      <c r="I333" s="150" t="s">
        <v>3660</v>
      </c>
      <c r="J333" s="150" t="s">
        <v>3660</v>
      </c>
    </row>
    <row r="334" spans="1:10">
      <c r="A334" s="150" t="s">
        <v>3977</v>
      </c>
      <c r="B334" s="150">
        <v>1</v>
      </c>
      <c r="C334" s="150" t="s">
        <v>3660</v>
      </c>
      <c r="D334" s="150" t="s">
        <v>3660</v>
      </c>
      <c r="E334" s="150" t="s">
        <v>3660</v>
      </c>
      <c r="F334" s="150" t="s">
        <v>3660</v>
      </c>
      <c r="G334" s="150" t="s">
        <v>3660</v>
      </c>
      <c r="H334" s="150" t="s">
        <v>3660</v>
      </c>
      <c r="I334" s="150" t="s">
        <v>3660</v>
      </c>
      <c r="J334" s="150" t="s">
        <v>3660</v>
      </c>
    </row>
    <row r="335" spans="1:10">
      <c r="A335" s="150" t="s">
        <v>3978</v>
      </c>
      <c r="B335" s="150">
        <v>2</v>
      </c>
      <c r="C335" s="150" t="s">
        <v>3660</v>
      </c>
      <c r="D335" s="150" t="s">
        <v>3660</v>
      </c>
      <c r="E335" s="150" t="s">
        <v>3660</v>
      </c>
      <c r="F335" s="150" t="s">
        <v>3660</v>
      </c>
      <c r="G335" s="150" t="s">
        <v>3660</v>
      </c>
      <c r="H335" s="150" t="s">
        <v>3660</v>
      </c>
      <c r="I335" s="150" t="s">
        <v>3660</v>
      </c>
      <c r="J335" s="150" t="s">
        <v>3660</v>
      </c>
    </row>
    <row r="336" spans="1:10">
      <c r="A336" s="150" t="s">
        <v>3979</v>
      </c>
      <c r="B336" s="150">
        <v>4</v>
      </c>
      <c r="C336" s="150">
        <v>0</v>
      </c>
      <c r="D336" s="150">
        <v>100</v>
      </c>
      <c r="E336" s="150">
        <v>0</v>
      </c>
      <c r="F336" s="150">
        <v>2232</v>
      </c>
      <c r="G336" s="150">
        <v>26.172979084228373</v>
      </c>
      <c r="H336" s="150">
        <v>6775</v>
      </c>
      <c r="I336" s="150">
        <v>22.380780346820814</v>
      </c>
      <c r="J336" s="150">
        <v>3.0353942652329748</v>
      </c>
    </row>
    <row r="337" spans="1:10">
      <c r="A337" s="150" t="s">
        <v>3980</v>
      </c>
      <c r="B337" s="150">
        <v>2</v>
      </c>
      <c r="C337" s="150" t="s">
        <v>3660</v>
      </c>
      <c r="D337" s="150" t="s">
        <v>3660</v>
      </c>
      <c r="E337" s="150" t="s">
        <v>3660</v>
      </c>
      <c r="F337" s="150" t="s">
        <v>3660</v>
      </c>
      <c r="G337" s="150" t="s">
        <v>3660</v>
      </c>
      <c r="H337" s="150" t="s">
        <v>3660</v>
      </c>
      <c r="I337" s="150" t="s">
        <v>3660</v>
      </c>
      <c r="J337" s="150" t="s">
        <v>3660</v>
      </c>
    </row>
    <row r="338" spans="1:10">
      <c r="A338" s="150" t="s">
        <v>3981</v>
      </c>
      <c r="B338" s="150">
        <v>1</v>
      </c>
      <c r="C338" s="150" t="s">
        <v>3660</v>
      </c>
      <c r="D338" s="150" t="s">
        <v>3660</v>
      </c>
      <c r="E338" s="150" t="s">
        <v>3660</v>
      </c>
      <c r="F338" s="150" t="s">
        <v>3660</v>
      </c>
      <c r="G338" s="150" t="s">
        <v>3660</v>
      </c>
      <c r="H338" s="150" t="s">
        <v>3660</v>
      </c>
      <c r="I338" s="150" t="s">
        <v>3660</v>
      </c>
      <c r="J338" s="150" t="s">
        <v>3660</v>
      </c>
    </row>
    <row r="339" spans="1:10">
      <c r="A339" s="150" t="s">
        <v>3982</v>
      </c>
      <c r="B339" s="150">
        <v>4</v>
      </c>
      <c r="C339" s="150">
        <v>33.333333333333343</v>
      </c>
      <c r="D339" s="150">
        <v>239</v>
      </c>
      <c r="E339" s="150">
        <v>79.699248120300751</v>
      </c>
      <c r="F339" s="150">
        <v>2634</v>
      </c>
      <c r="G339" s="150">
        <v>33.502280790674092</v>
      </c>
      <c r="H339" s="150">
        <v>17241</v>
      </c>
      <c r="I339" s="150">
        <v>20.490600321475995</v>
      </c>
      <c r="J339" s="150">
        <v>6.5455580865603649</v>
      </c>
    </row>
    <row r="340" spans="1:10">
      <c r="A340" s="150" t="s">
        <v>3983</v>
      </c>
      <c r="B340" s="150">
        <v>2</v>
      </c>
      <c r="C340" s="150" t="s">
        <v>3660</v>
      </c>
      <c r="D340" s="150" t="s">
        <v>3660</v>
      </c>
      <c r="E340" s="150" t="s">
        <v>3660</v>
      </c>
      <c r="F340" s="150" t="s">
        <v>3660</v>
      </c>
      <c r="G340" s="150" t="s">
        <v>3660</v>
      </c>
      <c r="H340" s="150" t="s">
        <v>3660</v>
      </c>
      <c r="I340" s="150" t="s">
        <v>3660</v>
      </c>
      <c r="J340" s="150" t="s">
        <v>3660</v>
      </c>
    </row>
    <row r="341" spans="1:10">
      <c r="A341" s="150" t="s">
        <v>3984</v>
      </c>
      <c r="B341" s="150">
        <v>2</v>
      </c>
      <c r="C341" s="150" t="s">
        <v>3660</v>
      </c>
      <c r="D341" s="150" t="s">
        <v>3660</v>
      </c>
      <c r="E341" s="150" t="s">
        <v>3660</v>
      </c>
      <c r="F341" s="150" t="s">
        <v>3660</v>
      </c>
      <c r="G341" s="150" t="s">
        <v>3660</v>
      </c>
      <c r="H341" s="150" t="s">
        <v>3660</v>
      </c>
      <c r="I341" s="150" t="s">
        <v>3660</v>
      </c>
      <c r="J341" s="150" t="s">
        <v>3660</v>
      </c>
    </row>
    <row r="342" spans="1:10">
      <c r="A342" s="150" t="s">
        <v>3985</v>
      </c>
      <c r="B342" s="150">
        <v>1</v>
      </c>
      <c r="C342" s="150" t="s">
        <v>3660</v>
      </c>
      <c r="D342" s="150" t="s">
        <v>3660</v>
      </c>
      <c r="E342" s="150" t="s">
        <v>3660</v>
      </c>
      <c r="F342" s="150" t="s">
        <v>3660</v>
      </c>
      <c r="G342" s="150" t="s">
        <v>3660</v>
      </c>
      <c r="H342" s="150" t="s">
        <v>3660</v>
      </c>
      <c r="I342" s="150" t="s">
        <v>3660</v>
      </c>
      <c r="J342" s="150" t="s">
        <v>3660</v>
      </c>
    </row>
    <row r="343" spans="1:10">
      <c r="A343" s="150" t="s">
        <v>3986</v>
      </c>
      <c r="B343" s="150">
        <v>2</v>
      </c>
      <c r="C343" s="150" t="s">
        <v>3660</v>
      </c>
      <c r="D343" s="150" t="s">
        <v>3660</v>
      </c>
      <c r="E343" s="150" t="s">
        <v>3660</v>
      </c>
      <c r="F343" s="150" t="s">
        <v>3660</v>
      </c>
      <c r="G343" s="150" t="s">
        <v>3660</v>
      </c>
      <c r="H343" s="150" t="s">
        <v>3660</v>
      </c>
      <c r="I343" s="150" t="s">
        <v>3660</v>
      </c>
      <c r="J343" s="150" t="s">
        <v>3660</v>
      </c>
    </row>
    <row r="344" spans="1:10">
      <c r="A344" s="150" t="s">
        <v>3987</v>
      </c>
      <c r="B344" s="150">
        <v>2</v>
      </c>
      <c r="C344" s="150" t="s">
        <v>3660</v>
      </c>
      <c r="D344" s="150" t="s">
        <v>3660</v>
      </c>
      <c r="E344" s="150" t="s">
        <v>3660</v>
      </c>
      <c r="F344" s="150" t="s">
        <v>3660</v>
      </c>
      <c r="G344" s="150" t="s">
        <v>3660</v>
      </c>
      <c r="H344" s="150" t="s">
        <v>3660</v>
      </c>
      <c r="I344" s="150" t="s">
        <v>3660</v>
      </c>
      <c r="J344" s="150" t="s">
        <v>3660</v>
      </c>
    </row>
    <row r="345" spans="1:10">
      <c r="A345" s="150" t="s">
        <v>3988</v>
      </c>
      <c r="B345" s="150">
        <v>1</v>
      </c>
      <c r="C345" s="150" t="s">
        <v>3660</v>
      </c>
      <c r="D345" s="150" t="s">
        <v>3660</v>
      </c>
      <c r="E345" s="150" t="s">
        <v>3660</v>
      </c>
      <c r="F345" s="150" t="s">
        <v>3660</v>
      </c>
      <c r="G345" s="150" t="s">
        <v>3660</v>
      </c>
      <c r="H345" s="150" t="s">
        <v>3660</v>
      </c>
      <c r="I345" s="150" t="s">
        <v>3660</v>
      </c>
      <c r="J345" s="150" t="s">
        <v>3660</v>
      </c>
    </row>
    <row r="346" spans="1:10">
      <c r="A346" s="150" t="s">
        <v>3989</v>
      </c>
      <c r="B346" s="150">
        <v>1</v>
      </c>
      <c r="C346" s="150" t="s">
        <v>3660</v>
      </c>
      <c r="D346" s="150" t="s">
        <v>3660</v>
      </c>
      <c r="E346" s="150" t="s">
        <v>3660</v>
      </c>
      <c r="F346" s="150" t="s">
        <v>3660</v>
      </c>
      <c r="G346" s="150" t="s">
        <v>3660</v>
      </c>
      <c r="H346" s="150" t="s">
        <v>3660</v>
      </c>
      <c r="I346" s="150" t="s">
        <v>3660</v>
      </c>
      <c r="J346" s="150" t="s">
        <v>3660</v>
      </c>
    </row>
    <row r="347" spans="1:10">
      <c r="A347" s="150" t="s">
        <v>3990</v>
      </c>
      <c r="B347" s="150">
        <v>3</v>
      </c>
      <c r="C347" s="150">
        <v>0</v>
      </c>
      <c r="D347" s="150">
        <v>126</v>
      </c>
      <c r="E347" s="150">
        <v>1.6129032258064484</v>
      </c>
      <c r="F347" s="150">
        <v>7040</v>
      </c>
      <c r="G347" s="150">
        <v>33.916682518546708</v>
      </c>
      <c r="H347" s="150">
        <v>12493</v>
      </c>
      <c r="I347" s="150">
        <v>33.10249307479225</v>
      </c>
      <c r="J347" s="150">
        <v>1.7745738636363637</v>
      </c>
    </row>
    <row r="348" spans="1:10">
      <c r="A348" s="150" t="s">
        <v>3991</v>
      </c>
      <c r="B348" s="150">
        <v>2</v>
      </c>
      <c r="C348" s="150" t="s">
        <v>3660</v>
      </c>
      <c r="D348" s="150" t="s">
        <v>3660</v>
      </c>
      <c r="E348" s="150" t="s">
        <v>3660</v>
      </c>
      <c r="F348" s="150" t="s">
        <v>3660</v>
      </c>
      <c r="G348" s="150" t="s">
        <v>3660</v>
      </c>
      <c r="H348" s="150" t="s">
        <v>3660</v>
      </c>
      <c r="I348" s="150" t="s">
        <v>3660</v>
      </c>
      <c r="J348" s="150" t="s">
        <v>3660</v>
      </c>
    </row>
    <row r="349" spans="1:10">
      <c r="A349" s="150" t="s">
        <v>3992</v>
      </c>
      <c r="B349" s="150">
        <v>1</v>
      </c>
      <c r="C349" s="150" t="s">
        <v>3660</v>
      </c>
      <c r="D349" s="150" t="s">
        <v>3660</v>
      </c>
      <c r="E349" s="150" t="s">
        <v>3660</v>
      </c>
      <c r="F349" s="150" t="s">
        <v>3660</v>
      </c>
      <c r="G349" s="150" t="s">
        <v>3660</v>
      </c>
      <c r="H349" s="150" t="s">
        <v>3660</v>
      </c>
      <c r="I349" s="150" t="s">
        <v>3660</v>
      </c>
      <c r="J349" s="150" t="s">
        <v>3660</v>
      </c>
    </row>
    <row r="350" spans="1:10">
      <c r="A350" s="150" t="s">
        <v>3993</v>
      </c>
      <c r="B350" s="150">
        <v>3</v>
      </c>
      <c r="C350" s="150">
        <v>0</v>
      </c>
      <c r="D350" s="150">
        <v>60</v>
      </c>
      <c r="E350" s="150">
        <v>0</v>
      </c>
      <c r="F350" s="150">
        <v>4104</v>
      </c>
      <c r="G350" s="150">
        <v>6.3763608087091797</v>
      </c>
      <c r="H350" s="150">
        <v>9266</v>
      </c>
      <c r="I350" s="150">
        <v>12.656534954407292</v>
      </c>
      <c r="J350" s="150">
        <v>2.2577972709551659</v>
      </c>
    </row>
    <row r="351" spans="1:10">
      <c r="A351" s="150" t="s">
        <v>3994</v>
      </c>
      <c r="B351" s="150">
        <v>1</v>
      </c>
      <c r="C351" s="150" t="s">
        <v>3660</v>
      </c>
      <c r="D351" s="150" t="s">
        <v>3660</v>
      </c>
      <c r="E351" s="150" t="s">
        <v>3660</v>
      </c>
      <c r="F351" s="150" t="s">
        <v>3660</v>
      </c>
      <c r="G351" s="150" t="s">
        <v>3660</v>
      </c>
      <c r="H351" s="150" t="s">
        <v>3660</v>
      </c>
      <c r="I351" s="150" t="s">
        <v>3660</v>
      </c>
      <c r="J351" s="150" t="s">
        <v>3660</v>
      </c>
    </row>
    <row r="352" spans="1:10">
      <c r="A352" s="150" t="s">
        <v>3995</v>
      </c>
      <c r="B352" s="150">
        <v>2</v>
      </c>
      <c r="C352" s="150" t="s">
        <v>3660</v>
      </c>
      <c r="D352" s="150" t="s">
        <v>3660</v>
      </c>
      <c r="E352" s="150" t="s">
        <v>3660</v>
      </c>
      <c r="F352" s="150" t="s">
        <v>3660</v>
      </c>
      <c r="G352" s="150" t="s">
        <v>3660</v>
      </c>
      <c r="H352" s="150" t="s">
        <v>3660</v>
      </c>
      <c r="I352" s="150" t="s">
        <v>3660</v>
      </c>
      <c r="J352" s="150" t="s">
        <v>3660</v>
      </c>
    </row>
    <row r="353" spans="1:10">
      <c r="A353" s="150" t="s">
        <v>3996</v>
      </c>
      <c r="B353" s="150">
        <v>3</v>
      </c>
      <c r="C353" s="150">
        <v>0</v>
      </c>
      <c r="D353" s="150">
        <v>133</v>
      </c>
      <c r="E353" s="150">
        <v>0</v>
      </c>
      <c r="F353" s="150">
        <v>2793</v>
      </c>
      <c r="G353" s="150">
        <v>-8.125</v>
      </c>
      <c r="H353" s="150">
        <v>14417</v>
      </c>
      <c r="I353" s="150">
        <v>-2.5351541373715492</v>
      </c>
      <c r="J353" s="150">
        <v>5.1618331543143574</v>
      </c>
    </row>
    <row r="354" spans="1:10">
      <c r="A354" s="150" t="s">
        <v>3997</v>
      </c>
      <c r="B354" s="150">
        <v>1</v>
      </c>
      <c r="C354" s="150" t="s">
        <v>3660</v>
      </c>
      <c r="D354" s="150" t="s">
        <v>3660</v>
      </c>
      <c r="E354" s="150" t="s">
        <v>3660</v>
      </c>
      <c r="F354" s="150" t="s">
        <v>3660</v>
      </c>
      <c r="G354" s="150" t="s">
        <v>3660</v>
      </c>
      <c r="H354" s="150" t="s">
        <v>3660</v>
      </c>
      <c r="I354" s="150" t="s">
        <v>3660</v>
      </c>
      <c r="J354" s="150" t="s">
        <v>3660</v>
      </c>
    </row>
    <row r="355" spans="1:10">
      <c r="A355" s="150" t="s">
        <v>3998</v>
      </c>
      <c r="B355" s="150">
        <v>13</v>
      </c>
      <c r="C355" s="150">
        <v>8.3333333333333428</v>
      </c>
      <c r="D355" s="150">
        <v>882</v>
      </c>
      <c r="E355" s="150">
        <v>6.2650602409638481</v>
      </c>
      <c r="F355" s="150">
        <v>38529</v>
      </c>
      <c r="G355" s="150">
        <v>10.234035248340589</v>
      </c>
      <c r="H355" s="150">
        <v>104299</v>
      </c>
      <c r="I355" s="150">
        <v>26.991026530786186</v>
      </c>
      <c r="J355" s="150">
        <v>2.707025876612422</v>
      </c>
    </row>
    <row r="356" spans="1:10">
      <c r="A356" s="150" t="s">
        <v>3999</v>
      </c>
      <c r="B356" s="150">
        <v>2</v>
      </c>
      <c r="C356" s="150" t="s">
        <v>3660</v>
      </c>
      <c r="D356" s="150" t="s">
        <v>3660</v>
      </c>
      <c r="E356" s="150" t="s">
        <v>3660</v>
      </c>
      <c r="F356" s="150" t="s">
        <v>3660</v>
      </c>
      <c r="G356" s="150" t="s">
        <v>3660</v>
      </c>
      <c r="H356" s="150" t="s">
        <v>3660</v>
      </c>
      <c r="I356" s="150" t="s">
        <v>3660</v>
      </c>
      <c r="J356" s="150" t="s">
        <v>3660</v>
      </c>
    </row>
    <row r="357" spans="1:10">
      <c r="A357" s="150" t="s">
        <v>4000</v>
      </c>
      <c r="B357" s="150">
        <v>4</v>
      </c>
      <c r="C357" s="150">
        <v>0</v>
      </c>
      <c r="D357" s="150">
        <v>340</v>
      </c>
      <c r="E357" s="150">
        <v>0</v>
      </c>
      <c r="F357" s="150">
        <v>3197</v>
      </c>
      <c r="G357" s="150">
        <v>37.210300429184542</v>
      </c>
      <c r="H357" s="150">
        <v>61767</v>
      </c>
      <c r="I357" s="150">
        <v>51.208107909618349</v>
      </c>
      <c r="J357" s="150">
        <v>19.320300281513919</v>
      </c>
    </row>
    <row r="358" spans="1:10">
      <c r="A358" s="150" t="s">
        <v>4001</v>
      </c>
      <c r="B358" s="150">
        <v>3</v>
      </c>
      <c r="C358" s="150">
        <v>-25</v>
      </c>
      <c r="D358" s="150">
        <v>86</v>
      </c>
      <c r="E358" s="150">
        <v>-12.244897959183675</v>
      </c>
      <c r="F358" s="150">
        <v>1334</v>
      </c>
      <c r="G358" s="150">
        <v>-10.047201618341205</v>
      </c>
      <c r="H358" s="150">
        <v>4804</v>
      </c>
      <c r="I358" s="150">
        <v>-12.191555474319145</v>
      </c>
      <c r="J358" s="150">
        <v>3.60119940029985</v>
      </c>
    </row>
    <row r="359" spans="1:10">
      <c r="A359" s="150" t="s">
        <v>4002</v>
      </c>
      <c r="B359" s="150">
        <v>3</v>
      </c>
      <c r="C359" s="150">
        <v>0</v>
      </c>
      <c r="D359" s="150">
        <v>86</v>
      </c>
      <c r="E359" s="150">
        <v>0</v>
      </c>
      <c r="F359" s="150">
        <v>1088</v>
      </c>
      <c r="G359" s="150">
        <v>-6.6895368782161313</v>
      </c>
      <c r="H359" s="150">
        <v>6304</v>
      </c>
      <c r="I359" s="150">
        <v>5.5946398659966405</v>
      </c>
      <c r="J359" s="150">
        <v>5.7941176470588234</v>
      </c>
    </row>
    <row r="360" spans="1:10">
      <c r="A360" s="150" t="s">
        <v>4003</v>
      </c>
      <c r="B360" s="150">
        <v>4</v>
      </c>
      <c r="C360" s="150">
        <v>0</v>
      </c>
      <c r="D360" s="150">
        <v>166</v>
      </c>
      <c r="E360" s="150">
        <v>0</v>
      </c>
      <c r="F360" s="150">
        <v>8575</v>
      </c>
      <c r="G360" s="150">
        <v>-3.4020502421989391</v>
      </c>
      <c r="H360" s="150">
        <v>27391</v>
      </c>
      <c r="I360" s="150">
        <v>0.22686523473232967</v>
      </c>
      <c r="J360" s="150">
        <v>3.1942857142857144</v>
      </c>
    </row>
    <row r="361" spans="1:10">
      <c r="A361" s="150" t="s">
        <v>4004</v>
      </c>
      <c r="B361" s="150">
        <v>1</v>
      </c>
      <c r="C361" s="150" t="s">
        <v>3660</v>
      </c>
      <c r="D361" s="150" t="s">
        <v>3660</v>
      </c>
      <c r="E361" s="150" t="s">
        <v>3660</v>
      </c>
      <c r="F361" s="150" t="s">
        <v>3660</v>
      </c>
      <c r="G361" s="150" t="s">
        <v>3660</v>
      </c>
      <c r="H361" s="150" t="s">
        <v>3660</v>
      </c>
      <c r="I361" s="150" t="s">
        <v>3660</v>
      </c>
      <c r="J361" s="150" t="s">
        <v>3660</v>
      </c>
    </row>
    <row r="362" spans="1:10">
      <c r="A362" s="150" t="s">
        <v>4005</v>
      </c>
      <c r="B362" s="150">
        <v>1</v>
      </c>
      <c r="C362" s="150" t="s">
        <v>3660</v>
      </c>
      <c r="D362" s="150" t="s">
        <v>3660</v>
      </c>
      <c r="E362" s="150" t="s">
        <v>3660</v>
      </c>
      <c r="F362" s="150" t="s">
        <v>3660</v>
      </c>
      <c r="G362" s="150" t="s">
        <v>3660</v>
      </c>
      <c r="H362" s="150" t="s">
        <v>3660</v>
      </c>
      <c r="I362" s="150" t="s">
        <v>3660</v>
      </c>
      <c r="J362" s="150" t="s">
        <v>3660</v>
      </c>
    </row>
    <row r="363" spans="1:10">
      <c r="A363" s="150" t="s">
        <v>4006</v>
      </c>
      <c r="B363" s="150">
        <v>12</v>
      </c>
      <c r="C363" s="150">
        <v>9.0909090909090935</v>
      </c>
      <c r="D363" s="150">
        <v>547</v>
      </c>
      <c r="E363" s="150">
        <v>6.8359375</v>
      </c>
      <c r="F363" s="150">
        <v>8890</v>
      </c>
      <c r="G363" s="150">
        <v>16.63605352925741</v>
      </c>
      <c r="H363" s="150">
        <v>52393</v>
      </c>
      <c r="I363" s="150">
        <v>15.719144800777457</v>
      </c>
      <c r="J363" s="150">
        <v>5.8934758155230593</v>
      </c>
    </row>
    <row r="364" spans="1:10">
      <c r="A364" s="150" t="s">
        <v>4007</v>
      </c>
      <c r="B364" s="150">
        <v>1</v>
      </c>
      <c r="C364" s="150" t="s">
        <v>3660</v>
      </c>
      <c r="D364" s="150" t="s">
        <v>3660</v>
      </c>
      <c r="E364" s="150" t="s">
        <v>3660</v>
      </c>
      <c r="F364" s="150" t="s">
        <v>3660</v>
      </c>
      <c r="G364" s="150" t="s">
        <v>3660</v>
      </c>
      <c r="H364" s="150" t="s">
        <v>3660</v>
      </c>
      <c r="I364" s="150" t="s">
        <v>3660</v>
      </c>
      <c r="J364" s="150" t="s">
        <v>3660</v>
      </c>
    </row>
    <row r="365" spans="1:10">
      <c r="A365" s="150" t="s">
        <v>4008</v>
      </c>
      <c r="B365" s="150">
        <v>2</v>
      </c>
      <c r="C365" s="150" t="s">
        <v>3660</v>
      </c>
      <c r="D365" s="150" t="s">
        <v>3660</v>
      </c>
      <c r="E365" s="150" t="s">
        <v>3660</v>
      </c>
      <c r="F365" s="150" t="s">
        <v>3660</v>
      </c>
      <c r="G365" s="150" t="s">
        <v>3660</v>
      </c>
      <c r="H365" s="150" t="s">
        <v>3660</v>
      </c>
      <c r="I365" s="150" t="s">
        <v>3660</v>
      </c>
      <c r="J365" s="150" t="s">
        <v>3660</v>
      </c>
    </row>
    <row r="366" spans="1:10">
      <c r="A366" s="150" t="s">
        <v>4009</v>
      </c>
      <c r="B366" s="150">
        <v>1</v>
      </c>
      <c r="C366" s="150" t="s">
        <v>3660</v>
      </c>
      <c r="D366" s="150" t="s">
        <v>3660</v>
      </c>
      <c r="E366" s="150" t="s">
        <v>3660</v>
      </c>
      <c r="F366" s="150" t="s">
        <v>3660</v>
      </c>
      <c r="G366" s="150" t="s">
        <v>3660</v>
      </c>
      <c r="H366" s="150" t="s">
        <v>3660</v>
      </c>
      <c r="I366" s="150" t="s">
        <v>3660</v>
      </c>
      <c r="J366" s="150" t="s">
        <v>3660</v>
      </c>
    </row>
    <row r="367" spans="1:10">
      <c r="A367" s="150" t="s">
        <v>4010</v>
      </c>
      <c r="B367" s="150">
        <v>2</v>
      </c>
      <c r="C367" s="150" t="s">
        <v>3660</v>
      </c>
      <c r="D367" s="150" t="s">
        <v>3660</v>
      </c>
      <c r="E367" s="150" t="s">
        <v>3660</v>
      </c>
      <c r="F367" s="150" t="s">
        <v>3660</v>
      </c>
      <c r="G367" s="150" t="s">
        <v>3660</v>
      </c>
      <c r="H367" s="150" t="s">
        <v>3660</v>
      </c>
      <c r="I367" s="150" t="s">
        <v>3660</v>
      </c>
      <c r="J367" s="150" t="s">
        <v>3660</v>
      </c>
    </row>
    <row r="368" spans="1:10">
      <c r="A368" s="150" t="s">
        <v>4011</v>
      </c>
      <c r="B368" s="150">
        <v>2</v>
      </c>
      <c r="C368" s="150" t="s">
        <v>3660</v>
      </c>
      <c r="D368" s="150" t="s">
        <v>3660</v>
      </c>
      <c r="E368" s="150" t="s">
        <v>3660</v>
      </c>
      <c r="F368" s="150" t="s">
        <v>3660</v>
      </c>
      <c r="G368" s="150" t="s">
        <v>3660</v>
      </c>
      <c r="H368" s="150" t="s">
        <v>3660</v>
      </c>
      <c r="I368" s="150" t="s">
        <v>3660</v>
      </c>
      <c r="J368" s="150" t="s">
        <v>3660</v>
      </c>
    </row>
    <row r="369" spans="1:10">
      <c r="A369" s="150" t="s">
        <v>4012</v>
      </c>
      <c r="B369" s="150">
        <v>246</v>
      </c>
      <c r="C369" s="150">
        <v>0.81967213114754145</v>
      </c>
      <c r="D369" s="150">
        <v>15069</v>
      </c>
      <c r="E369" s="150">
        <v>26.566437090542578</v>
      </c>
      <c r="F369" s="150">
        <v>346774</v>
      </c>
      <c r="G369" s="150">
        <v>16.754991414430492</v>
      </c>
      <c r="H369" s="150">
        <v>1491490</v>
      </c>
      <c r="I369" s="150">
        <v>26.902702454347903</v>
      </c>
      <c r="J369" s="150">
        <v>4.3010433308148821</v>
      </c>
    </row>
    <row r="370" spans="1:10">
      <c r="A370" s="150" t="s">
        <v>4013</v>
      </c>
      <c r="B370" s="150">
        <v>2</v>
      </c>
      <c r="C370" s="150" t="s">
        <v>3660</v>
      </c>
      <c r="D370" s="150" t="s">
        <v>3660</v>
      </c>
      <c r="E370" s="150" t="s">
        <v>3660</v>
      </c>
      <c r="F370" s="150" t="s">
        <v>3660</v>
      </c>
      <c r="G370" s="150" t="s">
        <v>3660</v>
      </c>
      <c r="H370" s="150" t="s">
        <v>3660</v>
      </c>
      <c r="I370" s="150" t="s">
        <v>3660</v>
      </c>
      <c r="J370" s="150" t="s">
        <v>3660</v>
      </c>
    </row>
    <row r="371" spans="1:10">
      <c r="A371" s="150" t="s">
        <v>4014</v>
      </c>
      <c r="B371" s="150">
        <v>3</v>
      </c>
      <c r="C371" s="150">
        <v>0</v>
      </c>
      <c r="D371" s="150">
        <v>77</v>
      </c>
      <c r="E371" s="150">
        <v>-4.9382716049382793</v>
      </c>
      <c r="F371" s="150">
        <v>882</v>
      </c>
      <c r="G371" s="150">
        <v>4.6263345195729642</v>
      </c>
      <c r="H371" s="150">
        <v>7873</v>
      </c>
      <c r="I371" s="150">
        <v>4.4580071646543615</v>
      </c>
      <c r="J371" s="150">
        <v>8.9263038548752842</v>
      </c>
    </row>
    <row r="372" spans="1:10">
      <c r="A372" s="150" t="s">
        <v>4015</v>
      </c>
      <c r="B372" s="150">
        <v>1</v>
      </c>
      <c r="C372" s="150" t="s">
        <v>3660</v>
      </c>
      <c r="D372" s="150" t="s">
        <v>3660</v>
      </c>
      <c r="E372" s="150" t="s">
        <v>3660</v>
      </c>
      <c r="F372" s="150" t="s">
        <v>3660</v>
      </c>
      <c r="G372" s="150" t="s">
        <v>3660</v>
      </c>
      <c r="H372" s="150" t="s">
        <v>3660</v>
      </c>
      <c r="I372" s="150" t="s">
        <v>3660</v>
      </c>
      <c r="J372" s="150" t="s">
        <v>3660</v>
      </c>
    </row>
    <row r="373" spans="1:10">
      <c r="A373" s="150" t="s">
        <v>4016</v>
      </c>
      <c r="B373" s="150">
        <v>4</v>
      </c>
      <c r="C373" s="150">
        <v>0</v>
      </c>
      <c r="D373" s="150">
        <v>115</v>
      </c>
      <c r="E373" s="150">
        <v>-1.7094017094017033</v>
      </c>
      <c r="F373" s="150">
        <v>1603</v>
      </c>
      <c r="G373" s="150">
        <v>28.962188254223662</v>
      </c>
      <c r="H373" s="150">
        <v>12551</v>
      </c>
      <c r="I373" s="150">
        <v>28.556796066782766</v>
      </c>
      <c r="J373" s="150">
        <v>7.8296943231441052</v>
      </c>
    </row>
    <row r="374" spans="1:10">
      <c r="A374" s="150" t="s">
        <v>4017</v>
      </c>
      <c r="B374" s="150">
        <v>2</v>
      </c>
      <c r="C374" s="150" t="s">
        <v>3660</v>
      </c>
      <c r="D374" s="150" t="s">
        <v>3660</v>
      </c>
      <c r="E374" s="150" t="s">
        <v>3660</v>
      </c>
      <c r="F374" s="150" t="s">
        <v>3660</v>
      </c>
      <c r="G374" s="150" t="s">
        <v>3660</v>
      </c>
      <c r="H374" s="150" t="s">
        <v>3660</v>
      </c>
      <c r="I374" s="150" t="s">
        <v>3660</v>
      </c>
      <c r="J374" s="150" t="s">
        <v>3660</v>
      </c>
    </row>
    <row r="375" spans="1:10">
      <c r="A375" s="150" t="s">
        <v>4018</v>
      </c>
      <c r="B375" s="150">
        <v>2</v>
      </c>
      <c r="C375" s="150" t="s">
        <v>3660</v>
      </c>
      <c r="D375" s="150" t="s">
        <v>3660</v>
      </c>
      <c r="E375" s="150" t="s">
        <v>3660</v>
      </c>
      <c r="F375" s="150" t="s">
        <v>3660</v>
      </c>
      <c r="G375" s="150" t="s">
        <v>3660</v>
      </c>
      <c r="H375" s="150" t="s">
        <v>3660</v>
      </c>
      <c r="I375" s="150" t="s">
        <v>3660</v>
      </c>
      <c r="J375" s="150" t="s">
        <v>3660</v>
      </c>
    </row>
    <row r="376" spans="1:10">
      <c r="A376" s="150" t="s">
        <v>4019</v>
      </c>
      <c r="B376" s="150">
        <v>4</v>
      </c>
      <c r="C376" s="150">
        <v>33.333333333333343</v>
      </c>
      <c r="D376" s="150">
        <v>143</v>
      </c>
      <c r="E376" s="150">
        <v>7.5187969924811995</v>
      </c>
      <c r="F376" s="150">
        <v>1721</v>
      </c>
      <c r="G376" s="150">
        <v>48.746758859118415</v>
      </c>
      <c r="H376" s="150">
        <v>13575</v>
      </c>
      <c r="I376" s="150">
        <v>50.71610969246143</v>
      </c>
      <c r="J376" s="150">
        <v>7.8878558977338757</v>
      </c>
    </row>
    <row r="377" spans="1:10">
      <c r="A377" s="150" t="s">
        <v>4020</v>
      </c>
      <c r="B377" s="150">
        <v>1</v>
      </c>
      <c r="C377" s="150" t="s">
        <v>3660</v>
      </c>
      <c r="D377" s="150" t="s">
        <v>3660</v>
      </c>
      <c r="E377" s="150" t="s">
        <v>3660</v>
      </c>
      <c r="F377" s="150" t="s">
        <v>3660</v>
      </c>
      <c r="G377" s="150" t="s">
        <v>3660</v>
      </c>
      <c r="H377" s="150" t="s">
        <v>3660</v>
      </c>
      <c r="I377" s="150" t="s">
        <v>3660</v>
      </c>
      <c r="J377" s="150" t="s">
        <v>3660</v>
      </c>
    </row>
    <row r="378" spans="1:10">
      <c r="A378" s="150" t="s">
        <v>4021</v>
      </c>
      <c r="B378" s="150">
        <v>1</v>
      </c>
      <c r="C378" s="150" t="s">
        <v>3660</v>
      </c>
      <c r="D378" s="150" t="s">
        <v>3660</v>
      </c>
      <c r="E378" s="150" t="s">
        <v>3660</v>
      </c>
      <c r="F378" s="150" t="s">
        <v>3660</v>
      </c>
      <c r="G378" s="150" t="s">
        <v>3660</v>
      </c>
      <c r="H378" s="150" t="s">
        <v>3660</v>
      </c>
      <c r="I378" s="150" t="s">
        <v>3660</v>
      </c>
      <c r="J378" s="150" t="s">
        <v>3660</v>
      </c>
    </row>
    <row r="379" spans="1:10">
      <c r="A379" s="150" t="s">
        <v>4022</v>
      </c>
      <c r="B379" s="150">
        <v>1</v>
      </c>
      <c r="C379" s="150" t="s">
        <v>3660</v>
      </c>
      <c r="D379" s="150" t="s">
        <v>3660</v>
      </c>
      <c r="E379" s="150" t="s">
        <v>3660</v>
      </c>
      <c r="F379" s="150" t="s">
        <v>3660</v>
      </c>
      <c r="G379" s="150" t="s">
        <v>3660</v>
      </c>
      <c r="H379" s="150" t="s">
        <v>3660</v>
      </c>
      <c r="I379" s="150" t="s">
        <v>3660</v>
      </c>
      <c r="J379" s="150" t="s">
        <v>3660</v>
      </c>
    </row>
    <row r="380" spans="1:10">
      <c r="A380" s="150" t="s">
        <v>4023</v>
      </c>
      <c r="B380" s="150">
        <v>1</v>
      </c>
      <c r="C380" s="150" t="s">
        <v>3660</v>
      </c>
      <c r="D380" s="150" t="s">
        <v>3660</v>
      </c>
      <c r="E380" s="150" t="s">
        <v>3660</v>
      </c>
      <c r="F380" s="150" t="s">
        <v>3660</v>
      </c>
      <c r="G380" s="150" t="s">
        <v>3660</v>
      </c>
      <c r="H380" s="150" t="s">
        <v>3660</v>
      </c>
      <c r="I380" s="150" t="s">
        <v>3660</v>
      </c>
      <c r="J380" s="150" t="s">
        <v>3660</v>
      </c>
    </row>
    <row r="381" spans="1:10">
      <c r="A381" s="150" t="s">
        <v>4024</v>
      </c>
      <c r="B381" s="150">
        <v>11</v>
      </c>
      <c r="C381" s="150">
        <v>0</v>
      </c>
      <c r="D381" s="150">
        <v>404</v>
      </c>
      <c r="E381" s="150">
        <v>0.49751243781095411</v>
      </c>
      <c r="F381" s="150">
        <v>6397</v>
      </c>
      <c r="G381" s="150">
        <v>6.2977733466267836</v>
      </c>
      <c r="H381" s="150">
        <v>46897</v>
      </c>
      <c r="I381" s="150">
        <v>5.4647266512244954</v>
      </c>
      <c r="J381" s="150">
        <v>7.3310926997029862</v>
      </c>
    </row>
    <row r="382" spans="1:10">
      <c r="A382" s="150" t="s">
        <v>4025</v>
      </c>
      <c r="B382" s="150">
        <v>24</v>
      </c>
      <c r="C382" s="150">
        <v>-4</v>
      </c>
      <c r="D382" s="150">
        <v>1280</v>
      </c>
      <c r="E382" s="150">
        <v>6.9340016708437702</v>
      </c>
      <c r="F382" s="150">
        <v>39276</v>
      </c>
      <c r="G382" s="150">
        <v>8.4091430318778748E-2</v>
      </c>
      <c r="H382" s="150">
        <v>143353</v>
      </c>
      <c r="I382" s="150">
        <v>4.9390217120770785</v>
      </c>
      <c r="J382" s="150">
        <v>3.6498879722986048</v>
      </c>
    </row>
    <row r="383" spans="1:10">
      <c r="A383" s="150" t="s">
        <v>4026</v>
      </c>
      <c r="B383" s="150">
        <v>3</v>
      </c>
      <c r="C383" s="150">
        <v>0</v>
      </c>
      <c r="D383" s="150">
        <v>73</v>
      </c>
      <c r="E383" s="150">
        <v>0</v>
      </c>
      <c r="F383" s="150">
        <v>600</v>
      </c>
      <c r="G383" s="150">
        <v>19.521912350597617</v>
      </c>
      <c r="H383" s="150">
        <v>4729</v>
      </c>
      <c r="I383" s="150">
        <v>14.420517783692233</v>
      </c>
      <c r="J383" s="150">
        <v>7.8816666666666668</v>
      </c>
    </row>
    <row r="384" spans="1:10">
      <c r="A384" s="150" t="s">
        <v>4027</v>
      </c>
      <c r="B384" s="150">
        <v>6</v>
      </c>
      <c r="C384" s="150">
        <v>0</v>
      </c>
      <c r="D384" s="150">
        <v>414</v>
      </c>
      <c r="E384" s="150">
        <v>19.308357348703169</v>
      </c>
      <c r="F384" s="150">
        <v>17960</v>
      </c>
      <c r="G384" s="150">
        <v>0.76301615798922739</v>
      </c>
      <c r="H384" s="150">
        <v>39469</v>
      </c>
      <c r="I384" s="150">
        <v>16.160456766142801</v>
      </c>
      <c r="J384" s="150">
        <v>2.1976057906458797</v>
      </c>
    </row>
    <row r="385" spans="1:10">
      <c r="A385" s="150" t="s">
        <v>4028</v>
      </c>
      <c r="B385" s="150">
        <v>7</v>
      </c>
      <c r="C385" s="150">
        <v>-12.5</v>
      </c>
      <c r="D385" s="150">
        <v>559</v>
      </c>
      <c r="E385" s="150">
        <v>-9.1056910569105725</v>
      </c>
      <c r="F385" s="150">
        <v>29234</v>
      </c>
      <c r="G385" s="150">
        <v>-21.253097726538087</v>
      </c>
      <c r="H385" s="150">
        <v>67392</v>
      </c>
      <c r="I385" s="150">
        <v>-16.442041833533779</v>
      </c>
      <c r="J385" s="150">
        <v>2.3052609974687006</v>
      </c>
    </row>
    <row r="386" spans="1:10">
      <c r="A386" s="150" t="s">
        <v>4029</v>
      </c>
      <c r="B386" s="150">
        <v>9</v>
      </c>
      <c r="C386" s="150">
        <v>-10</v>
      </c>
      <c r="D386" s="150">
        <v>353</v>
      </c>
      <c r="E386" s="150">
        <v>-8.549222797927456</v>
      </c>
      <c r="F386" s="150">
        <v>8039</v>
      </c>
      <c r="G386" s="150">
        <v>14.793659860059975</v>
      </c>
      <c r="H386" s="150">
        <v>44592</v>
      </c>
      <c r="I386" s="150">
        <v>16.164326464688571</v>
      </c>
      <c r="J386" s="150">
        <v>5.5469585769374303</v>
      </c>
    </row>
    <row r="387" spans="1:10">
      <c r="A387" s="150" t="s">
        <v>4030</v>
      </c>
      <c r="B387" s="150">
        <v>1</v>
      </c>
      <c r="C387" s="150" t="s">
        <v>3660</v>
      </c>
      <c r="D387" s="150" t="s">
        <v>3660</v>
      </c>
      <c r="E387" s="150" t="s">
        <v>3660</v>
      </c>
      <c r="F387" s="150" t="s">
        <v>3660</v>
      </c>
      <c r="G387" s="150" t="s">
        <v>3660</v>
      </c>
      <c r="H387" s="150" t="s">
        <v>3660</v>
      </c>
      <c r="I387" s="150" t="s">
        <v>3660</v>
      </c>
      <c r="J387" s="150" t="s">
        <v>3660</v>
      </c>
    </row>
    <row r="388" spans="1:10">
      <c r="A388" s="150" t="s">
        <v>4031</v>
      </c>
      <c r="B388" s="150">
        <v>1</v>
      </c>
      <c r="C388" s="150" t="s">
        <v>3660</v>
      </c>
      <c r="D388" s="150" t="s">
        <v>3660</v>
      </c>
      <c r="E388" s="150" t="s">
        <v>3660</v>
      </c>
      <c r="F388" s="150" t="s">
        <v>3660</v>
      </c>
      <c r="G388" s="150" t="s">
        <v>3660</v>
      </c>
      <c r="H388" s="150" t="s">
        <v>3660</v>
      </c>
      <c r="I388" s="150" t="s">
        <v>3660</v>
      </c>
      <c r="J388" s="150" t="s">
        <v>3660</v>
      </c>
    </row>
    <row r="389" spans="1:10">
      <c r="A389" s="150" t="s">
        <v>4032</v>
      </c>
      <c r="B389" s="150">
        <v>1</v>
      </c>
      <c r="C389" s="150" t="s">
        <v>3660</v>
      </c>
      <c r="D389" s="150" t="s">
        <v>3660</v>
      </c>
      <c r="E389" s="150" t="s">
        <v>3660</v>
      </c>
      <c r="F389" s="150" t="s">
        <v>3660</v>
      </c>
      <c r="G389" s="150" t="s">
        <v>3660</v>
      </c>
      <c r="H389" s="150" t="s">
        <v>3660</v>
      </c>
      <c r="I389" s="150" t="s">
        <v>3660</v>
      </c>
      <c r="J389" s="150" t="s">
        <v>3660</v>
      </c>
    </row>
    <row r="390" spans="1:10">
      <c r="A390" s="150" t="s">
        <v>4033</v>
      </c>
      <c r="B390" s="150">
        <v>38</v>
      </c>
      <c r="C390" s="150">
        <v>5.5555555555555571</v>
      </c>
      <c r="D390" s="150">
        <v>5181</v>
      </c>
      <c r="E390" s="150">
        <v>74.209818426361807</v>
      </c>
      <c r="F390" s="150">
        <v>95241</v>
      </c>
      <c r="G390" s="150">
        <v>38.651351705463611</v>
      </c>
      <c r="H390" s="150">
        <v>548991</v>
      </c>
      <c r="I390" s="150">
        <v>45.21727399695277</v>
      </c>
      <c r="J390" s="150">
        <v>5.7642296909944246</v>
      </c>
    </row>
    <row r="391" spans="1:10">
      <c r="A391" s="150" t="s">
        <v>4034</v>
      </c>
      <c r="B391" s="150">
        <v>10</v>
      </c>
      <c r="C391" s="150">
        <v>-9.0909090909090935</v>
      </c>
      <c r="D391" s="150">
        <v>611</v>
      </c>
      <c r="E391" s="150">
        <v>-1.9261637239165452</v>
      </c>
      <c r="F391" s="150">
        <v>7102</v>
      </c>
      <c r="G391" s="150">
        <v>-16.437227909165784</v>
      </c>
      <c r="H391" s="150">
        <v>51061</v>
      </c>
      <c r="I391" s="150">
        <v>-7.8437742523507978</v>
      </c>
      <c r="J391" s="150">
        <v>7.1896648831315124</v>
      </c>
    </row>
    <row r="392" spans="1:10">
      <c r="A392" s="150" t="s">
        <v>4035</v>
      </c>
      <c r="B392" s="150">
        <v>2</v>
      </c>
      <c r="C392" s="150" t="s">
        <v>3660</v>
      </c>
      <c r="D392" s="150" t="s">
        <v>3660</v>
      </c>
      <c r="E392" s="150" t="s">
        <v>3660</v>
      </c>
      <c r="F392" s="150" t="s">
        <v>3660</v>
      </c>
      <c r="G392" s="150" t="s">
        <v>3660</v>
      </c>
      <c r="H392" s="150" t="s">
        <v>3660</v>
      </c>
      <c r="I392" s="150" t="s">
        <v>3660</v>
      </c>
      <c r="J392" s="150" t="s">
        <v>3660</v>
      </c>
    </row>
    <row r="393" spans="1:10">
      <c r="A393" s="150" t="s">
        <v>4036</v>
      </c>
      <c r="B393" s="150">
        <v>3</v>
      </c>
      <c r="C393" s="150">
        <v>0</v>
      </c>
      <c r="D393" s="150">
        <v>54</v>
      </c>
      <c r="E393" s="150">
        <v>0</v>
      </c>
      <c r="F393" s="150">
        <v>2149</v>
      </c>
      <c r="G393" s="150">
        <v>6.1234567901234556</v>
      </c>
      <c r="H393" s="150">
        <v>5037</v>
      </c>
      <c r="I393" s="150">
        <v>3.6846438863729958</v>
      </c>
      <c r="J393" s="150">
        <v>2.3438808748255004</v>
      </c>
    </row>
    <row r="394" spans="1:10">
      <c r="A394" s="150" t="s">
        <v>4037</v>
      </c>
      <c r="B394" s="150">
        <v>1</v>
      </c>
      <c r="C394" s="150" t="s">
        <v>3660</v>
      </c>
      <c r="D394" s="150" t="s">
        <v>3660</v>
      </c>
      <c r="E394" s="150" t="s">
        <v>3660</v>
      </c>
      <c r="F394" s="150" t="s">
        <v>3660</v>
      </c>
      <c r="G394" s="150" t="s">
        <v>3660</v>
      </c>
      <c r="H394" s="150" t="s">
        <v>3660</v>
      </c>
      <c r="I394" s="150" t="s">
        <v>3660</v>
      </c>
      <c r="J394" s="150" t="s">
        <v>3660</v>
      </c>
    </row>
    <row r="395" spans="1:10">
      <c r="A395" s="150" t="s">
        <v>4038</v>
      </c>
      <c r="B395" s="150">
        <v>10</v>
      </c>
      <c r="C395" s="150">
        <v>0</v>
      </c>
      <c r="D395" s="150">
        <v>210</v>
      </c>
      <c r="E395" s="150">
        <v>1.9417475728155296</v>
      </c>
      <c r="F395" s="150">
        <v>3921</v>
      </c>
      <c r="G395" s="150">
        <v>35.909878682842276</v>
      </c>
      <c r="H395" s="150">
        <v>24143</v>
      </c>
      <c r="I395" s="150">
        <v>26.848105921294589</v>
      </c>
      <c r="J395" s="150">
        <v>6.1573578168834482</v>
      </c>
    </row>
    <row r="396" spans="1:10">
      <c r="A396" s="150" t="s">
        <v>4039</v>
      </c>
      <c r="B396" s="150">
        <v>1</v>
      </c>
      <c r="C396" s="150" t="s">
        <v>3660</v>
      </c>
      <c r="D396" s="150" t="s">
        <v>3660</v>
      </c>
      <c r="E396" s="150" t="s">
        <v>3660</v>
      </c>
      <c r="F396" s="150" t="s">
        <v>3660</v>
      </c>
      <c r="G396" s="150" t="s">
        <v>3660</v>
      </c>
      <c r="H396" s="150" t="s">
        <v>3660</v>
      </c>
      <c r="I396" s="150" t="s">
        <v>3660</v>
      </c>
      <c r="J396" s="150" t="s">
        <v>3660</v>
      </c>
    </row>
    <row r="397" spans="1:10">
      <c r="A397" s="150" t="s">
        <v>4040</v>
      </c>
      <c r="B397" s="150">
        <v>1</v>
      </c>
      <c r="C397" s="150" t="s">
        <v>3660</v>
      </c>
      <c r="D397" s="150" t="s">
        <v>3660</v>
      </c>
      <c r="E397" s="150" t="s">
        <v>3660</v>
      </c>
      <c r="F397" s="150" t="s">
        <v>3660</v>
      </c>
      <c r="G397" s="150" t="s">
        <v>3660</v>
      </c>
      <c r="H397" s="150" t="s">
        <v>3660</v>
      </c>
      <c r="I397" s="150" t="s">
        <v>3660</v>
      </c>
      <c r="J397" s="150" t="s">
        <v>3660</v>
      </c>
    </row>
    <row r="398" spans="1:10">
      <c r="A398" s="150" t="s">
        <v>4041</v>
      </c>
      <c r="B398" s="150">
        <v>3</v>
      </c>
      <c r="C398" s="150">
        <v>0</v>
      </c>
      <c r="D398" s="150">
        <v>117</v>
      </c>
      <c r="E398" s="150">
        <v>0</v>
      </c>
      <c r="F398" s="150">
        <v>1658</v>
      </c>
      <c r="G398" s="150">
        <v>51.970669110907409</v>
      </c>
      <c r="H398" s="150">
        <v>13501</v>
      </c>
      <c r="I398" s="150">
        <v>39.099526066350705</v>
      </c>
      <c r="J398" s="150">
        <v>8.1429433051869715</v>
      </c>
    </row>
    <row r="399" spans="1:10">
      <c r="A399" s="150" t="s">
        <v>4042</v>
      </c>
      <c r="B399" s="150">
        <v>1</v>
      </c>
      <c r="C399" s="150" t="s">
        <v>3660</v>
      </c>
      <c r="D399" s="150" t="s">
        <v>3660</v>
      </c>
      <c r="E399" s="150" t="s">
        <v>3660</v>
      </c>
      <c r="F399" s="150" t="s">
        <v>3660</v>
      </c>
      <c r="G399" s="150" t="s">
        <v>3660</v>
      </c>
      <c r="H399" s="150" t="s">
        <v>3660</v>
      </c>
      <c r="I399" s="150" t="s">
        <v>3660</v>
      </c>
      <c r="J399" s="150" t="s">
        <v>3660</v>
      </c>
    </row>
    <row r="400" spans="1:10">
      <c r="A400" s="150" t="s">
        <v>4043</v>
      </c>
      <c r="B400" s="150">
        <v>5</v>
      </c>
      <c r="C400" s="150">
        <v>66.666666666666686</v>
      </c>
      <c r="D400" s="150">
        <v>105</v>
      </c>
      <c r="E400" s="150">
        <v>84.21052631578948</v>
      </c>
      <c r="F400" s="150">
        <v>2436</v>
      </c>
      <c r="G400" s="150">
        <v>48.808796579108105</v>
      </c>
      <c r="H400" s="150">
        <v>9495</v>
      </c>
      <c r="I400" s="150">
        <v>61.864984657347435</v>
      </c>
      <c r="J400" s="150">
        <v>3.8977832512315271</v>
      </c>
    </row>
    <row r="401" spans="1:10">
      <c r="A401" s="150" t="s">
        <v>4044</v>
      </c>
      <c r="B401" s="150">
        <v>1</v>
      </c>
      <c r="C401" s="150" t="s">
        <v>3660</v>
      </c>
      <c r="D401" s="150" t="s">
        <v>3660</v>
      </c>
      <c r="E401" s="150" t="s">
        <v>3660</v>
      </c>
      <c r="F401" s="150" t="s">
        <v>3660</v>
      </c>
      <c r="G401" s="150" t="s">
        <v>3660</v>
      </c>
      <c r="H401" s="150" t="s">
        <v>3660</v>
      </c>
      <c r="I401" s="150" t="s">
        <v>3660</v>
      </c>
      <c r="J401" s="150" t="s">
        <v>3660</v>
      </c>
    </row>
    <row r="402" spans="1:10">
      <c r="A402" s="150" t="s">
        <v>4045</v>
      </c>
      <c r="B402" s="150">
        <v>4</v>
      </c>
      <c r="C402" s="150">
        <v>0</v>
      </c>
      <c r="D402" s="150">
        <v>162</v>
      </c>
      <c r="E402" s="150">
        <v>20.895522388059689</v>
      </c>
      <c r="F402" s="150">
        <v>5042</v>
      </c>
      <c r="G402" s="150">
        <v>46.357039187227855</v>
      </c>
      <c r="H402" s="150">
        <v>20573</v>
      </c>
      <c r="I402" s="150">
        <v>52.528173190984575</v>
      </c>
      <c r="J402" s="150">
        <v>4.0803252677508928</v>
      </c>
    </row>
    <row r="403" spans="1:10">
      <c r="A403" s="150" t="s">
        <v>4046</v>
      </c>
      <c r="B403" s="150">
        <v>7</v>
      </c>
      <c r="C403" s="150">
        <v>16.666666666666671</v>
      </c>
      <c r="D403" s="150">
        <v>210</v>
      </c>
      <c r="E403" s="150">
        <v>7.1428571428571388</v>
      </c>
      <c r="F403" s="150">
        <v>2988</v>
      </c>
      <c r="G403" s="150">
        <v>12.288613303269443</v>
      </c>
      <c r="H403" s="150">
        <v>23049</v>
      </c>
      <c r="I403" s="150">
        <v>19.803524091688772</v>
      </c>
      <c r="J403" s="150">
        <v>7.7138554216867474</v>
      </c>
    </row>
    <row r="404" spans="1:10">
      <c r="A404" s="150" t="s">
        <v>4047</v>
      </c>
      <c r="B404" s="150">
        <v>1</v>
      </c>
      <c r="C404" s="150" t="s">
        <v>3660</v>
      </c>
      <c r="D404" s="150" t="s">
        <v>3660</v>
      </c>
      <c r="E404" s="150" t="s">
        <v>3660</v>
      </c>
      <c r="F404" s="150" t="s">
        <v>3660</v>
      </c>
      <c r="G404" s="150" t="s">
        <v>3660</v>
      </c>
      <c r="H404" s="150" t="s">
        <v>3660</v>
      </c>
      <c r="I404" s="150" t="s">
        <v>3660</v>
      </c>
      <c r="J404" s="150" t="s">
        <v>3660</v>
      </c>
    </row>
    <row r="405" spans="1:10">
      <c r="A405" s="150" t="s">
        <v>4048</v>
      </c>
      <c r="B405" s="150">
        <v>2</v>
      </c>
      <c r="C405" s="150" t="s">
        <v>3660</v>
      </c>
      <c r="D405" s="150" t="s">
        <v>3660</v>
      </c>
      <c r="E405" s="150" t="s">
        <v>3660</v>
      </c>
      <c r="F405" s="150" t="s">
        <v>3660</v>
      </c>
      <c r="G405" s="150" t="s">
        <v>3660</v>
      </c>
      <c r="H405" s="150" t="s">
        <v>3660</v>
      </c>
      <c r="I405" s="150" t="s">
        <v>3660</v>
      </c>
      <c r="J405" s="150" t="s">
        <v>3660</v>
      </c>
    </row>
    <row r="406" spans="1:10">
      <c r="A406" s="150" t="s">
        <v>4049</v>
      </c>
      <c r="B406" s="150">
        <v>2</v>
      </c>
      <c r="C406" s="150" t="s">
        <v>3660</v>
      </c>
      <c r="D406" s="150" t="s">
        <v>3660</v>
      </c>
      <c r="E406" s="150" t="s">
        <v>3660</v>
      </c>
      <c r="F406" s="150" t="s">
        <v>3660</v>
      </c>
      <c r="G406" s="150" t="s">
        <v>3660</v>
      </c>
      <c r="H406" s="150" t="s">
        <v>3660</v>
      </c>
      <c r="I406" s="150" t="s">
        <v>3660</v>
      </c>
      <c r="J406" s="150" t="s">
        <v>3660</v>
      </c>
    </row>
    <row r="407" spans="1:10">
      <c r="A407" s="150" t="s">
        <v>4050</v>
      </c>
      <c r="B407" s="150">
        <v>1</v>
      </c>
      <c r="C407" s="150" t="s">
        <v>3660</v>
      </c>
      <c r="D407" s="150" t="s">
        <v>3660</v>
      </c>
      <c r="E407" s="150" t="s">
        <v>3660</v>
      </c>
      <c r="F407" s="150" t="s">
        <v>3660</v>
      </c>
      <c r="G407" s="150" t="s">
        <v>3660</v>
      </c>
      <c r="H407" s="150" t="s">
        <v>3660</v>
      </c>
      <c r="I407" s="150" t="s">
        <v>3660</v>
      </c>
      <c r="J407" s="150" t="s">
        <v>3660</v>
      </c>
    </row>
    <row r="408" spans="1:10">
      <c r="A408" s="150" t="s">
        <v>4051</v>
      </c>
      <c r="B408" s="150">
        <v>1</v>
      </c>
      <c r="C408" s="150" t="s">
        <v>3660</v>
      </c>
      <c r="D408" s="150" t="s">
        <v>3660</v>
      </c>
      <c r="E408" s="150" t="s">
        <v>3660</v>
      </c>
      <c r="F408" s="150" t="s">
        <v>3660</v>
      </c>
      <c r="G408" s="150" t="s">
        <v>3660</v>
      </c>
      <c r="H408" s="150" t="s">
        <v>3660</v>
      </c>
      <c r="I408" s="150" t="s">
        <v>3660</v>
      </c>
      <c r="J408" s="150" t="s">
        <v>3660</v>
      </c>
    </row>
    <row r="409" spans="1:10">
      <c r="A409" s="150" t="s">
        <v>4052</v>
      </c>
      <c r="B409" s="150">
        <v>13</v>
      </c>
      <c r="C409" s="150">
        <v>0</v>
      </c>
      <c r="D409" s="150">
        <v>721</v>
      </c>
      <c r="E409" s="150">
        <v>0.83916083916084006</v>
      </c>
      <c r="F409" s="150">
        <v>41955</v>
      </c>
      <c r="G409" s="150">
        <v>15.514867841409696</v>
      </c>
      <c r="H409" s="150">
        <v>102064</v>
      </c>
      <c r="I409" s="150">
        <v>32.335818476499185</v>
      </c>
      <c r="J409" s="150">
        <v>2.4327017042068881</v>
      </c>
    </row>
    <row r="410" spans="1:10">
      <c r="A410" s="150" t="s">
        <v>4053</v>
      </c>
      <c r="B410" s="150">
        <v>1</v>
      </c>
      <c r="C410" s="150" t="s">
        <v>3660</v>
      </c>
      <c r="D410" s="150" t="s">
        <v>3660</v>
      </c>
      <c r="E410" s="150" t="s">
        <v>3660</v>
      </c>
      <c r="F410" s="150" t="s">
        <v>3660</v>
      </c>
      <c r="G410" s="150" t="s">
        <v>3660</v>
      </c>
      <c r="H410" s="150" t="s">
        <v>3660</v>
      </c>
      <c r="I410" s="150" t="s">
        <v>3660</v>
      </c>
      <c r="J410" s="150" t="s">
        <v>3660</v>
      </c>
    </row>
    <row r="411" spans="1:10">
      <c r="A411" s="150" t="s">
        <v>4054</v>
      </c>
      <c r="B411" s="150">
        <v>1</v>
      </c>
      <c r="C411" s="150" t="s">
        <v>3660</v>
      </c>
      <c r="D411" s="150" t="s">
        <v>3660</v>
      </c>
      <c r="E411" s="150" t="s">
        <v>3660</v>
      </c>
      <c r="F411" s="150" t="s">
        <v>3660</v>
      </c>
      <c r="G411" s="150" t="s">
        <v>3660</v>
      </c>
      <c r="H411" s="150" t="s">
        <v>3660</v>
      </c>
      <c r="I411" s="150" t="s">
        <v>3660</v>
      </c>
      <c r="J411" s="150" t="s">
        <v>3660</v>
      </c>
    </row>
    <row r="412" spans="1:10">
      <c r="A412" s="150" t="s">
        <v>4055</v>
      </c>
      <c r="B412" s="150">
        <v>4</v>
      </c>
      <c r="C412" s="150">
        <v>0</v>
      </c>
      <c r="D412" s="150">
        <v>71</v>
      </c>
      <c r="E412" s="150">
        <v>0</v>
      </c>
      <c r="F412" s="150">
        <v>2155</v>
      </c>
      <c r="G412" s="150">
        <v>6.8948412698412653</v>
      </c>
      <c r="H412" s="150">
        <v>6827</v>
      </c>
      <c r="I412" s="150">
        <v>12.992386626944722</v>
      </c>
      <c r="J412" s="150">
        <v>3.1679814385150813</v>
      </c>
    </row>
    <row r="413" spans="1:10">
      <c r="A413" s="150" t="s">
        <v>4056</v>
      </c>
      <c r="B413" s="150">
        <v>5</v>
      </c>
      <c r="C413" s="150">
        <v>25</v>
      </c>
      <c r="D413" s="150">
        <v>129</v>
      </c>
      <c r="E413" s="150">
        <v>44.943820224719104</v>
      </c>
      <c r="F413" s="150">
        <v>1713</v>
      </c>
      <c r="G413" s="150">
        <v>27.360594795539043</v>
      </c>
      <c r="H413" s="150">
        <v>9747</v>
      </c>
      <c r="I413" s="150">
        <v>37.417171859579867</v>
      </c>
      <c r="J413" s="150">
        <v>5.6900175131348512</v>
      </c>
    </row>
    <row r="414" spans="1:10">
      <c r="A414" s="150" t="s">
        <v>4057</v>
      </c>
      <c r="B414" s="150">
        <v>9</v>
      </c>
      <c r="C414" s="150">
        <v>-10</v>
      </c>
      <c r="D414" s="150">
        <v>304</v>
      </c>
      <c r="E414" s="150">
        <v>-8.9820359281437021</v>
      </c>
      <c r="F414" s="150">
        <v>5279</v>
      </c>
      <c r="G414" s="150">
        <v>3.8968706947451182</v>
      </c>
      <c r="H414" s="150">
        <v>30552</v>
      </c>
      <c r="I414" s="150">
        <v>15.819401796883881</v>
      </c>
      <c r="J414" s="150">
        <v>5.7874597461640462</v>
      </c>
    </row>
    <row r="415" spans="1:10">
      <c r="A415" s="150" t="s">
        <v>4058</v>
      </c>
      <c r="B415" s="150">
        <v>5</v>
      </c>
      <c r="C415" s="150">
        <v>25</v>
      </c>
      <c r="D415" s="150">
        <v>310</v>
      </c>
      <c r="E415" s="150">
        <v>342.85714285714289</v>
      </c>
      <c r="F415" s="150">
        <v>2072</v>
      </c>
      <c r="G415" s="150">
        <v>92.92364990689012</v>
      </c>
      <c r="H415" s="150">
        <v>10343</v>
      </c>
      <c r="I415" s="150">
        <v>123.00560586459679</v>
      </c>
      <c r="J415" s="150">
        <v>4.9917953667953672</v>
      </c>
    </row>
    <row r="416" spans="1:10">
      <c r="A416" s="150" t="s">
        <v>4059</v>
      </c>
      <c r="B416" s="150">
        <v>3</v>
      </c>
      <c r="C416" s="150">
        <v>0</v>
      </c>
      <c r="D416" s="150">
        <v>80</v>
      </c>
      <c r="E416" s="150">
        <v>-2.4390243902439011</v>
      </c>
      <c r="F416" s="150">
        <v>2107</v>
      </c>
      <c r="G416" s="150">
        <v>55.383480825958685</v>
      </c>
      <c r="H416" s="150">
        <v>6582</v>
      </c>
      <c r="I416" s="150">
        <v>46.331702979101834</v>
      </c>
      <c r="J416" s="150">
        <v>3.1238728049359277</v>
      </c>
    </row>
    <row r="417" spans="1:10">
      <c r="A417" s="150" t="s">
        <v>4060</v>
      </c>
      <c r="B417" s="150">
        <v>4</v>
      </c>
      <c r="C417" s="150">
        <v>0</v>
      </c>
      <c r="D417" s="150">
        <v>111</v>
      </c>
      <c r="E417" s="150">
        <v>-1.4210854715202004E-14</v>
      </c>
      <c r="F417" s="150">
        <v>1801</v>
      </c>
      <c r="G417" s="150">
        <v>16.193548387096769</v>
      </c>
      <c r="H417" s="150">
        <v>11503</v>
      </c>
      <c r="I417" s="150">
        <v>19.935356062975714</v>
      </c>
      <c r="J417" s="150">
        <v>6.387007218212104</v>
      </c>
    </row>
    <row r="418" spans="1:10">
      <c r="A418" s="150" t="s">
        <v>4061</v>
      </c>
      <c r="B418" s="150">
        <v>1</v>
      </c>
      <c r="C418" s="150" t="s">
        <v>3660</v>
      </c>
      <c r="D418" s="150" t="s">
        <v>3660</v>
      </c>
      <c r="E418" s="150" t="s">
        <v>3660</v>
      </c>
      <c r="F418" s="150" t="s">
        <v>3660</v>
      </c>
      <c r="G418" s="150" t="s">
        <v>3660</v>
      </c>
      <c r="H418" s="150" t="s">
        <v>3660</v>
      </c>
      <c r="I418" s="150" t="s">
        <v>3660</v>
      </c>
      <c r="J418" s="150" t="s">
        <v>3660</v>
      </c>
    </row>
    <row r="419" spans="1:10">
      <c r="A419" s="150" t="s">
        <v>4062</v>
      </c>
      <c r="B419" s="150">
        <v>3</v>
      </c>
      <c r="C419" s="150">
        <v>0</v>
      </c>
      <c r="D419" s="150">
        <v>162</v>
      </c>
      <c r="E419" s="150">
        <v>0</v>
      </c>
      <c r="F419" s="150">
        <v>8533</v>
      </c>
      <c r="G419" s="150">
        <v>15.623306233062337</v>
      </c>
      <c r="H419" s="150">
        <v>20119</v>
      </c>
      <c r="I419" s="150">
        <v>14.234612764024533</v>
      </c>
      <c r="J419" s="150">
        <v>2.3577874135708425</v>
      </c>
    </row>
    <row r="420" spans="1:10">
      <c r="A420" s="150" t="s">
        <v>4063</v>
      </c>
      <c r="B420" s="150">
        <v>5</v>
      </c>
      <c r="C420" s="150">
        <v>0</v>
      </c>
      <c r="D420" s="150">
        <v>195</v>
      </c>
      <c r="E420" s="150">
        <v>126.74418604651163</v>
      </c>
      <c r="F420" s="150">
        <v>904</v>
      </c>
      <c r="G420" s="150">
        <v>26.433566433566426</v>
      </c>
      <c r="H420" s="150">
        <v>12635</v>
      </c>
      <c r="I420" s="150">
        <v>-8.1558479319619011</v>
      </c>
      <c r="J420" s="150">
        <v>13.976769911504425</v>
      </c>
    </row>
    <row r="421" spans="1:10">
      <c r="A421" s="150" t="s">
        <v>4064</v>
      </c>
      <c r="B421" s="150">
        <v>1</v>
      </c>
      <c r="C421" s="150" t="s">
        <v>3660</v>
      </c>
      <c r="D421" s="150" t="s">
        <v>3660</v>
      </c>
      <c r="E421" s="150" t="s">
        <v>3660</v>
      </c>
      <c r="F421" s="150" t="s">
        <v>3660</v>
      </c>
      <c r="G421" s="150" t="s">
        <v>3660</v>
      </c>
      <c r="H421" s="150" t="s">
        <v>3660</v>
      </c>
      <c r="I421" s="150" t="s">
        <v>3660</v>
      </c>
      <c r="J421" s="150" t="s">
        <v>3660</v>
      </c>
    </row>
    <row r="422" spans="1:10">
      <c r="A422" s="150" t="s">
        <v>4065</v>
      </c>
      <c r="B422" s="150">
        <v>1</v>
      </c>
      <c r="C422" s="150" t="s">
        <v>3660</v>
      </c>
      <c r="D422" s="150" t="s">
        <v>3660</v>
      </c>
      <c r="E422" s="150" t="s">
        <v>3660</v>
      </c>
      <c r="F422" s="150" t="s">
        <v>3660</v>
      </c>
      <c r="G422" s="150" t="s">
        <v>3660</v>
      </c>
      <c r="H422" s="150" t="s">
        <v>3660</v>
      </c>
      <c r="I422" s="150" t="s">
        <v>3660</v>
      </c>
      <c r="J422" s="150" t="s">
        <v>3660</v>
      </c>
    </row>
    <row r="423" spans="1:10">
      <c r="A423" s="150" t="s">
        <v>4066</v>
      </c>
      <c r="B423" s="150">
        <v>5</v>
      </c>
      <c r="C423" s="150">
        <v>0</v>
      </c>
      <c r="D423" s="150">
        <v>155</v>
      </c>
      <c r="E423" s="150">
        <v>-0.64102564102564941</v>
      </c>
      <c r="F423" s="150">
        <v>1818</v>
      </c>
      <c r="G423" s="150">
        <v>9.189189189189193</v>
      </c>
      <c r="H423" s="150">
        <v>12843</v>
      </c>
      <c r="I423" s="150">
        <v>20.241550416627661</v>
      </c>
      <c r="J423" s="150">
        <v>7.064356435643564</v>
      </c>
    </row>
    <row r="424" spans="1:10">
      <c r="A424" s="150" t="s">
        <v>4067</v>
      </c>
      <c r="B424" s="150">
        <v>1</v>
      </c>
      <c r="C424" s="150" t="s">
        <v>3660</v>
      </c>
      <c r="D424" s="150" t="s">
        <v>3660</v>
      </c>
      <c r="E424" s="150" t="s">
        <v>3660</v>
      </c>
      <c r="F424" s="150" t="s">
        <v>3660</v>
      </c>
      <c r="G424" s="150" t="s">
        <v>3660</v>
      </c>
      <c r="H424" s="150" t="s">
        <v>3660</v>
      </c>
      <c r="I424" s="150" t="s">
        <v>3660</v>
      </c>
      <c r="J424" s="150" t="s">
        <v>3660</v>
      </c>
    </row>
    <row r="425" spans="1:10">
      <c r="A425" s="150" t="s">
        <v>4068</v>
      </c>
      <c r="B425" s="150">
        <v>3</v>
      </c>
      <c r="C425" s="150">
        <v>0</v>
      </c>
      <c r="D425" s="150">
        <v>82</v>
      </c>
      <c r="E425" s="150">
        <v>22.388059701492537</v>
      </c>
      <c r="F425" s="150">
        <v>4381</v>
      </c>
      <c r="G425" s="150">
        <v>12.941479762825466</v>
      </c>
      <c r="H425" s="150">
        <v>13861</v>
      </c>
      <c r="I425" s="150">
        <v>23.483296213808458</v>
      </c>
      <c r="J425" s="150">
        <v>3.1638895229399679</v>
      </c>
    </row>
    <row r="426" spans="1:10">
      <c r="A426" s="150" t="s">
        <v>4069</v>
      </c>
      <c r="B426" s="150">
        <v>1</v>
      </c>
      <c r="C426" s="150" t="s">
        <v>3660</v>
      </c>
      <c r="D426" s="150" t="s">
        <v>3660</v>
      </c>
      <c r="E426" s="150" t="s">
        <v>3660</v>
      </c>
      <c r="F426" s="150" t="s">
        <v>3660</v>
      </c>
      <c r="G426" s="150" t="s">
        <v>3660</v>
      </c>
      <c r="H426" s="150" t="s">
        <v>3660</v>
      </c>
      <c r="I426" s="150" t="s">
        <v>3660</v>
      </c>
      <c r="J426" s="150" t="s">
        <v>3660</v>
      </c>
    </row>
    <row r="427" spans="1:10">
      <c r="A427" s="150" t="s">
        <v>4070</v>
      </c>
      <c r="B427" s="150">
        <v>5</v>
      </c>
      <c r="C427" s="150">
        <v>0</v>
      </c>
      <c r="D427" s="150">
        <v>195</v>
      </c>
      <c r="E427" s="150">
        <v>126.74418604651163</v>
      </c>
      <c r="F427" s="150">
        <v>904</v>
      </c>
      <c r="G427" s="150">
        <v>26.433566433566426</v>
      </c>
      <c r="H427" s="150">
        <v>12635</v>
      </c>
      <c r="I427" s="150">
        <v>-8.1558479319619011</v>
      </c>
      <c r="J427" s="150">
        <v>13.976769911504425</v>
      </c>
    </row>
    <row r="428" spans="1:10">
      <c r="A428" s="150" t="s">
        <v>4071</v>
      </c>
      <c r="B428" s="150">
        <v>70</v>
      </c>
      <c r="C428" s="150">
        <v>2.941176470588232</v>
      </c>
      <c r="D428" s="150">
        <v>5099</v>
      </c>
      <c r="E428" s="150">
        <v>3.5750558602478293</v>
      </c>
      <c r="F428" s="150">
        <v>146753</v>
      </c>
      <c r="G428" s="150">
        <v>18.837000267225946</v>
      </c>
      <c r="H428" s="150">
        <v>497449</v>
      </c>
      <c r="I428" s="150">
        <v>18.407535061744852</v>
      </c>
      <c r="J428" s="150">
        <v>3.3897024251633696</v>
      </c>
    </row>
    <row r="429" spans="1:10">
      <c r="A429" s="150" t="s">
        <v>4072</v>
      </c>
      <c r="B429" s="150">
        <v>1</v>
      </c>
      <c r="C429" s="150" t="s">
        <v>3660</v>
      </c>
      <c r="D429" s="150" t="s">
        <v>3660</v>
      </c>
      <c r="E429" s="150" t="s">
        <v>3660</v>
      </c>
      <c r="F429" s="150" t="s">
        <v>3660</v>
      </c>
      <c r="G429" s="150" t="s">
        <v>3660</v>
      </c>
      <c r="H429" s="150" t="s">
        <v>3660</v>
      </c>
      <c r="I429" s="150" t="s">
        <v>3660</v>
      </c>
      <c r="J429" s="150" t="s">
        <v>3660</v>
      </c>
    </row>
    <row r="430" spans="1:10">
      <c r="A430" s="150" t="s">
        <v>4073</v>
      </c>
      <c r="B430" s="150">
        <v>7</v>
      </c>
      <c r="C430" s="150">
        <v>-1.4210854715202004E-14</v>
      </c>
      <c r="D430" s="150">
        <v>627</v>
      </c>
      <c r="E430" s="150">
        <v>-5.8558558558558644</v>
      </c>
      <c r="F430" s="150">
        <v>13551</v>
      </c>
      <c r="G430" s="150">
        <v>-5.8631469260159719</v>
      </c>
      <c r="H430" s="150">
        <v>91940</v>
      </c>
      <c r="I430" s="150">
        <v>5.6126082661336625</v>
      </c>
      <c r="J430" s="150">
        <v>6.7847391336432734</v>
      </c>
    </row>
    <row r="431" spans="1:10">
      <c r="A431" s="150" t="s">
        <v>4074</v>
      </c>
      <c r="B431" s="150">
        <v>8</v>
      </c>
      <c r="C431" s="150">
        <v>14.285714285714278</v>
      </c>
      <c r="D431" s="150">
        <v>1033</v>
      </c>
      <c r="E431" s="150">
        <v>9.312169312169317</v>
      </c>
      <c r="F431" s="150">
        <v>23393</v>
      </c>
      <c r="G431" s="150">
        <v>17.005952083229133</v>
      </c>
      <c r="H431" s="150">
        <v>145030</v>
      </c>
      <c r="I431" s="150">
        <v>8.2854860265953931</v>
      </c>
      <c r="J431" s="150">
        <v>6.1997178643183855</v>
      </c>
    </row>
    <row r="432" spans="1:10">
      <c r="A432" s="150" t="s">
        <v>4075</v>
      </c>
      <c r="B432" s="150">
        <v>1</v>
      </c>
      <c r="C432" s="150" t="s">
        <v>3660</v>
      </c>
      <c r="D432" s="150" t="s">
        <v>3660</v>
      </c>
      <c r="E432" s="150" t="s">
        <v>3660</v>
      </c>
      <c r="F432" s="150" t="s">
        <v>3660</v>
      </c>
      <c r="G432" s="150" t="s">
        <v>3660</v>
      </c>
      <c r="H432" s="150" t="s">
        <v>3660</v>
      </c>
      <c r="I432" s="150" t="s">
        <v>3660</v>
      </c>
      <c r="J432" s="150" t="s">
        <v>3660</v>
      </c>
    </row>
    <row r="433" spans="1:10">
      <c r="A433" s="150" t="s">
        <v>4076</v>
      </c>
      <c r="B433" s="150">
        <v>2</v>
      </c>
      <c r="C433" s="150" t="s">
        <v>3660</v>
      </c>
      <c r="D433" s="150" t="s">
        <v>3660</v>
      </c>
      <c r="E433" s="150" t="s">
        <v>3660</v>
      </c>
      <c r="F433" s="150" t="s">
        <v>3660</v>
      </c>
      <c r="G433" s="150" t="s">
        <v>3660</v>
      </c>
      <c r="H433" s="150" t="s">
        <v>3660</v>
      </c>
      <c r="I433" s="150" t="s">
        <v>3660</v>
      </c>
      <c r="J433" s="150" t="s">
        <v>3660</v>
      </c>
    </row>
    <row r="434" spans="1:10">
      <c r="A434" s="150" t="s">
        <v>4077</v>
      </c>
      <c r="B434" s="150">
        <v>2</v>
      </c>
      <c r="C434" s="150" t="s">
        <v>3660</v>
      </c>
      <c r="D434" s="150" t="s">
        <v>3660</v>
      </c>
      <c r="E434" s="150" t="s">
        <v>3660</v>
      </c>
      <c r="F434" s="150" t="s">
        <v>3660</v>
      </c>
      <c r="G434" s="150" t="s">
        <v>3660</v>
      </c>
      <c r="H434" s="150" t="s">
        <v>3660</v>
      </c>
      <c r="I434" s="150" t="s">
        <v>3660</v>
      </c>
      <c r="J434" s="150" t="s">
        <v>3660</v>
      </c>
    </row>
    <row r="435" spans="1:10">
      <c r="A435" s="150" t="s">
        <v>4078</v>
      </c>
      <c r="B435" s="150">
        <v>1</v>
      </c>
      <c r="C435" s="150" t="s">
        <v>3660</v>
      </c>
      <c r="D435" s="150" t="s">
        <v>3660</v>
      </c>
      <c r="E435" s="150" t="s">
        <v>3660</v>
      </c>
      <c r="F435" s="150" t="s">
        <v>3660</v>
      </c>
      <c r="G435" s="150" t="s">
        <v>3660</v>
      </c>
      <c r="H435" s="150" t="s">
        <v>3660</v>
      </c>
      <c r="I435" s="150" t="s">
        <v>3660</v>
      </c>
      <c r="J435" s="150" t="s">
        <v>3660</v>
      </c>
    </row>
    <row r="436" spans="1:10">
      <c r="A436" s="150" t="s">
        <v>4079</v>
      </c>
      <c r="B436" s="150">
        <v>1</v>
      </c>
      <c r="C436" s="150" t="s">
        <v>3660</v>
      </c>
      <c r="D436" s="150" t="s">
        <v>3660</v>
      </c>
      <c r="E436" s="150" t="s">
        <v>3660</v>
      </c>
      <c r="F436" s="150" t="s">
        <v>3660</v>
      </c>
      <c r="G436" s="150" t="s">
        <v>3660</v>
      </c>
      <c r="H436" s="150" t="s">
        <v>3660</v>
      </c>
      <c r="I436" s="150" t="s">
        <v>3660</v>
      </c>
      <c r="J436" s="150" t="s">
        <v>3660</v>
      </c>
    </row>
    <row r="437" spans="1:10">
      <c r="A437" s="150" t="s">
        <v>4080</v>
      </c>
      <c r="B437" s="150">
        <v>1</v>
      </c>
      <c r="C437" s="150" t="s">
        <v>3660</v>
      </c>
      <c r="D437" s="150" t="s">
        <v>3660</v>
      </c>
      <c r="E437" s="150" t="s">
        <v>3660</v>
      </c>
      <c r="F437" s="150" t="s">
        <v>3660</v>
      </c>
      <c r="G437" s="150" t="s">
        <v>3660</v>
      </c>
      <c r="H437" s="150" t="s">
        <v>3660</v>
      </c>
      <c r="I437" s="150" t="s">
        <v>3660</v>
      </c>
      <c r="J437" s="150" t="s">
        <v>3660</v>
      </c>
    </row>
    <row r="438" spans="1:10">
      <c r="A438" s="150" t="s">
        <v>4081</v>
      </c>
      <c r="B438" s="150">
        <v>4</v>
      </c>
      <c r="C438" s="150">
        <v>33.333333333333343</v>
      </c>
      <c r="D438" s="150">
        <v>316</v>
      </c>
      <c r="E438" s="150">
        <v>48.356807511737088</v>
      </c>
      <c r="F438" s="150">
        <v>7820</v>
      </c>
      <c r="G438" s="150">
        <v>14.86486486486487</v>
      </c>
      <c r="H438" s="150">
        <v>20687</v>
      </c>
      <c r="I438" s="150">
        <v>13.739828458324169</v>
      </c>
      <c r="J438" s="150">
        <v>2.6453964194373403</v>
      </c>
    </row>
    <row r="439" spans="1:10">
      <c r="A439" s="150" t="s">
        <v>4082</v>
      </c>
      <c r="B439" s="150">
        <v>2</v>
      </c>
      <c r="C439" s="150" t="s">
        <v>3660</v>
      </c>
      <c r="D439" s="150" t="s">
        <v>3660</v>
      </c>
      <c r="E439" s="150" t="s">
        <v>3660</v>
      </c>
      <c r="F439" s="150" t="s">
        <v>3660</v>
      </c>
      <c r="G439" s="150" t="s">
        <v>3660</v>
      </c>
      <c r="H439" s="150" t="s">
        <v>3660</v>
      </c>
      <c r="I439" s="150" t="s">
        <v>3660</v>
      </c>
      <c r="J439" s="150" t="s">
        <v>3660</v>
      </c>
    </row>
    <row r="440" spans="1:10">
      <c r="A440" s="150" t="s">
        <v>4083</v>
      </c>
      <c r="B440" s="150">
        <v>1</v>
      </c>
      <c r="C440" s="150" t="s">
        <v>3660</v>
      </c>
      <c r="D440" s="150" t="s">
        <v>3660</v>
      </c>
      <c r="E440" s="150" t="s">
        <v>3660</v>
      </c>
      <c r="F440" s="150" t="s">
        <v>3660</v>
      </c>
      <c r="G440" s="150" t="s">
        <v>3660</v>
      </c>
      <c r="H440" s="150" t="s">
        <v>3660</v>
      </c>
      <c r="I440" s="150" t="s">
        <v>3660</v>
      </c>
      <c r="J440" s="150" t="s">
        <v>3660</v>
      </c>
    </row>
    <row r="441" spans="1:10">
      <c r="A441" s="150" t="s">
        <v>4084</v>
      </c>
      <c r="B441" s="150">
        <v>1</v>
      </c>
      <c r="C441" s="150" t="s">
        <v>3660</v>
      </c>
      <c r="D441" s="150" t="s">
        <v>3660</v>
      </c>
      <c r="E441" s="150" t="s">
        <v>3660</v>
      </c>
      <c r="F441" s="150" t="s">
        <v>3660</v>
      </c>
      <c r="G441" s="150" t="s">
        <v>3660</v>
      </c>
      <c r="H441" s="150" t="s">
        <v>3660</v>
      </c>
      <c r="I441" s="150" t="s">
        <v>3660</v>
      </c>
      <c r="J441" s="150" t="s">
        <v>3660</v>
      </c>
    </row>
    <row r="442" spans="1:10">
      <c r="A442" s="150" t="s">
        <v>4085</v>
      </c>
      <c r="B442" s="150">
        <v>2</v>
      </c>
      <c r="C442" s="150" t="s">
        <v>3660</v>
      </c>
      <c r="D442" s="150" t="s">
        <v>3660</v>
      </c>
      <c r="E442" s="150" t="s">
        <v>3660</v>
      </c>
      <c r="F442" s="150" t="s">
        <v>3660</v>
      </c>
      <c r="G442" s="150" t="s">
        <v>3660</v>
      </c>
      <c r="H442" s="150" t="s">
        <v>3660</v>
      </c>
      <c r="I442" s="150" t="s">
        <v>3660</v>
      </c>
      <c r="J442" s="150" t="s">
        <v>3660</v>
      </c>
    </row>
    <row r="443" spans="1:10">
      <c r="A443" s="150" t="s">
        <v>4086</v>
      </c>
      <c r="B443" s="150">
        <v>1</v>
      </c>
      <c r="C443" s="150" t="s">
        <v>3660</v>
      </c>
      <c r="D443" s="150" t="s">
        <v>3660</v>
      </c>
      <c r="E443" s="150" t="s">
        <v>3660</v>
      </c>
      <c r="F443" s="150" t="s">
        <v>3660</v>
      </c>
      <c r="G443" s="150" t="s">
        <v>3660</v>
      </c>
      <c r="H443" s="150" t="s">
        <v>3660</v>
      </c>
      <c r="I443" s="150" t="s">
        <v>3660</v>
      </c>
      <c r="J443" s="150" t="s">
        <v>3660</v>
      </c>
    </row>
    <row r="444" spans="1:10">
      <c r="A444" s="150" t="s">
        <v>4087</v>
      </c>
      <c r="B444" s="150">
        <v>2</v>
      </c>
      <c r="C444" s="150" t="s">
        <v>3660</v>
      </c>
      <c r="D444" s="150" t="s">
        <v>3660</v>
      </c>
      <c r="E444" s="150" t="s">
        <v>3660</v>
      </c>
      <c r="F444" s="150" t="s">
        <v>3660</v>
      </c>
      <c r="G444" s="150" t="s">
        <v>3660</v>
      </c>
      <c r="H444" s="150" t="s">
        <v>3660</v>
      </c>
      <c r="I444" s="150" t="s">
        <v>3660</v>
      </c>
      <c r="J444" s="150" t="s">
        <v>3660</v>
      </c>
    </row>
    <row r="445" spans="1:10">
      <c r="A445" s="150" t="s">
        <v>4088</v>
      </c>
      <c r="B445" s="150">
        <v>1</v>
      </c>
      <c r="C445" s="150" t="s">
        <v>3660</v>
      </c>
      <c r="D445" s="150" t="s">
        <v>3660</v>
      </c>
      <c r="E445" s="150" t="s">
        <v>3660</v>
      </c>
      <c r="F445" s="150" t="s">
        <v>3660</v>
      </c>
      <c r="G445" s="150" t="s">
        <v>3660</v>
      </c>
      <c r="H445" s="150" t="s">
        <v>3660</v>
      </c>
      <c r="I445" s="150" t="s">
        <v>3660</v>
      </c>
      <c r="J445" s="150" t="s">
        <v>3660</v>
      </c>
    </row>
    <row r="446" spans="1:10">
      <c r="A446" s="150" t="s">
        <v>4089</v>
      </c>
      <c r="B446" s="150">
        <v>21</v>
      </c>
      <c r="C446" s="150">
        <v>0</v>
      </c>
      <c r="D446" s="150">
        <v>1786</v>
      </c>
      <c r="E446" s="150">
        <v>-5.5959709009513858E-2</v>
      </c>
      <c r="F446" s="150">
        <v>61001</v>
      </c>
      <c r="G446" s="150">
        <v>17.753455331634626</v>
      </c>
      <c r="H446" s="150">
        <v>136857</v>
      </c>
      <c r="I446" s="150">
        <v>21.803326836301508</v>
      </c>
      <c r="J446" s="150">
        <v>2.2435205980229833</v>
      </c>
    </row>
    <row r="447" spans="1:10">
      <c r="A447" s="150" t="s">
        <v>4090</v>
      </c>
      <c r="B447" s="150">
        <v>5</v>
      </c>
      <c r="C447" s="150">
        <v>25</v>
      </c>
      <c r="D447" s="150">
        <v>206</v>
      </c>
      <c r="E447" s="150">
        <v>0.48780487804879158</v>
      </c>
      <c r="F447" s="150">
        <v>8217</v>
      </c>
      <c r="G447" s="150">
        <v>57.50431282346176</v>
      </c>
      <c r="H447" s="150">
        <v>18644</v>
      </c>
      <c r="I447" s="150">
        <v>60.392291810048192</v>
      </c>
      <c r="J447" s="150">
        <v>2.2689546063040038</v>
      </c>
    </row>
    <row r="448" spans="1:10">
      <c r="A448" s="150" t="s">
        <v>4091</v>
      </c>
      <c r="B448" s="150">
        <v>1</v>
      </c>
      <c r="C448" s="150" t="s">
        <v>3660</v>
      </c>
      <c r="D448" s="150" t="s">
        <v>3660</v>
      </c>
      <c r="E448" s="150" t="s">
        <v>3660</v>
      </c>
      <c r="F448" s="150" t="s">
        <v>3660</v>
      </c>
      <c r="G448" s="150" t="s">
        <v>3660</v>
      </c>
      <c r="H448" s="150" t="s">
        <v>3660</v>
      </c>
      <c r="I448" s="150" t="s">
        <v>3660</v>
      </c>
      <c r="J448" s="150" t="s">
        <v>3660</v>
      </c>
    </row>
    <row r="449" spans="1:10">
      <c r="A449" s="150" t="s">
        <v>4092</v>
      </c>
      <c r="B449" s="150">
        <v>1</v>
      </c>
      <c r="C449" s="150" t="s">
        <v>3660</v>
      </c>
      <c r="D449" s="150" t="s">
        <v>3660</v>
      </c>
      <c r="E449" s="150" t="s">
        <v>3660</v>
      </c>
      <c r="F449" s="150" t="s">
        <v>3660</v>
      </c>
      <c r="G449" s="150" t="s">
        <v>3660</v>
      </c>
      <c r="H449" s="150" t="s">
        <v>3660</v>
      </c>
      <c r="I449" s="150" t="s">
        <v>3660</v>
      </c>
      <c r="J449" s="150" t="s">
        <v>3660</v>
      </c>
    </row>
    <row r="450" spans="1:10">
      <c r="A450" s="150" t="s">
        <v>4093</v>
      </c>
      <c r="B450" s="150">
        <v>1</v>
      </c>
      <c r="C450" s="150" t="s">
        <v>3660</v>
      </c>
      <c r="D450" s="150" t="s">
        <v>3660</v>
      </c>
      <c r="E450" s="150" t="s">
        <v>3660</v>
      </c>
      <c r="F450" s="150" t="s">
        <v>3660</v>
      </c>
      <c r="G450" s="150" t="s">
        <v>3660</v>
      </c>
      <c r="H450" s="150" t="s">
        <v>3660</v>
      </c>
      <c r="I450" s="150" t="s">
        <v>3660</v>
      </c>
      <c r="J450" s="150" t="s">
        <v>3660</v>
      </c>
    </row>
    <row r="451" spans="1:10">
      <c r="A451" s="150" t="s">
        <v>4094</v>
      </c>
      <c r="B451" s="150">
        <v>1</v>
      </c>
      <c r="C451" s="150" t="s">
        <v>3660</v>
      </c>
      <c r="D451" s="150" t="s">
        <v>3660</v>
      </c>
      <c r="E451" s="150" t="s">
        <v>3660</v>
      </c>
      <c r="F451" s="150" t="s">
        <v>3660</v>
      </c>
      <c r="G451" s="150" t="s">
        <v>3660</v>
      </c>
      <c r="H451" s="150" t="s">
        <v>3660</v>
      </c>
      <c r="I451" s="150" t="s">
        <v>3660</v>
      </c>
      <c r="J451" s="150" t="s">
        <v>3660</v>
      </c>
    </row>
    <row r="452" spans="1:10">
      <c r="A452" s="150" t="s">
        <v>4095</v>
      </c>
      <c r="B452" s="150">
        <v>1</v>
      </c>
      <c r="C452" s="150" t="s">
        <v>3660</v>
      </c>
      <c r="D452" s="150" t="s">
        <v>3660</v>
      </c>
      <c r="E452" s="150" t="s">
        <v>3660</v>
      </c>
      <c r="F452" s="150" t="s">
        <v>3660</v>
      </c>
      <c r="G452" s="150" t="s">
        <v>3660</v>
      </c>
      <c r="H452" s="150" t="s">
        <v>3660</v>
      </c>
      <c r="I452" s="150" t="s">
        <v>3660</v>
      </c>
      <c r="J452" s="150" t="s">
        <v>3660</v>
      </c>
    </row>
    <row r="453" spans="1:10">
      <c r="A453" s="150" t="s">
        <v>4096</v>
      </c>
      <c r="B453" s="150">
        <v>37</v>
      </c>
      <c r="C453" s="150">
        <v>0</v>
      </c>
      <c r="D453" s="150">
        <v>1090</v>
      </c>
      <c r="E453" s="150">
        <v>1.6791044776119293</v>
      </c>
      <c r="F453" s="150">
        <v>38049</v>
      </c>
      <c r="G453" s="150">
        <v>18.710220891052046</v>
      </c>
      <c r="H453" s="150">
        <v>97094</v>
      </c>
      <c r="I453" s="150">
        <v>22.883576120385257</v>
      </c>
      <c r="J453" s="150">
        <v>2.5518147651712266</v>
      </c>
    </row>
    <row r="454" spans="1:10">
      <c r="A454" s="150" t="s">
        <v>4097</v>
      </c>
      <c r="B454" s="150">
        <v>2</v>
      </c>
      <c r="C454" s="150" t="s">
        <v>3660</v>
      </c>
      <c r="D454" s="150" t="s">
        <v>3660</v>
      </c>
      <c r="E454" s="150" t="s">
        <v>3660</v>
      </c>
      <c r="F454" s="150" t="s">
        <v>3660</v>
      </c>
      <c r="G454" s="150" t="s">
        <v>3660</v>
      </c>
      <c r="H454" s="150" t="s">
        <v>3660</v>
      </c>
      <c r="I454" s="150" t="s">
        <v>3660</v>
      </c>
      <c r="J454" s="150" t="s">
        <v>3660</v>
      </c>
    </row>
    <row r="455" spans="1:10">
      <c r="A455" s="150" t="s">
        <v>4098</v>
      </c>
      <c r="B455" s="150">
        <v>1</v>
      </c>
      <c r="C455" s="150" t="s">
        <v>3660</v>
      </c>
      <c r="D455" s="150" t="s">
        <v>3660</v>
      </c>
      <c r="E455" s="150" t="s">
        <v>3660</v>
      </c>
      <c r="F455" s="150" t="s">
        <v>3660</v>
      </c>
      <c r="G455" s="150" t="s">
        <v>3660</v>
      </c>
      <c r="H455" s="150" t="s">
        <v>3660</v>
      </c>
      <c r="I455" s="150" t="s">
        <v>3660</v>
      </c>
      <c r="J455" s="150" t="s">
        <v>3660</v>
      </c>
    </row>
    <row r="456" spans="1:10">
      <c r="A456" s="150" t="s">
        <v>4099</v>
      </c>
      <c r="B456" s="150">
        <v>1</v>
      </c>
      <c r="C456" s="150" t="s">
        <v>3660</v>
      </c>
      <c r="D456" s="150" t="s">
        <v>3660</v>
      </c>
      <c r="E456" s="150" t="s">
        <v>3660</v>
      </c>
      <c r="F456" s="150" t="s">
        <v>3660</v>
      </c>
      <c r="G456" s="150" t="s">
        <v>3660</v>
      </c>
      <c r="H456" s="150" t="s">
        <v>3660</v>
      </c>
      <c r="I456" s="150" t="s">
        <v>3660</v>
      </c>
      <c r="J456" s="150" t="s">
        <v>3660</v>
      </c>
    </row>
    <row r="457" spans="1:10">
      <c r="A457" s="150" t="s">
        <v>4100</v>
      </c>
      <c r="B457" s="150">
        <v>1</v>
      </c>
      <c r="C457" s="150" t="s">
        <v>3660</v>
      </c>
      <c r="D457" s="150" t="s">
        <v>3660</v>
      </c>
      <c r="E457" s="150" t="s">
        <v>3660</v>
      </c>
      <c r="F457" s="150" t="s">
        <v>3660</v>
      </c>
      <c r="G457" s="150" t="s">
        <v>3660</v>
      </c>
      <c r="H457" s="150" t="s">
        <v>3660</v>
      </c>
      <c r="I457" s="150" t="s">
        <v>3660</v>
      </c>
      <c r="J457" s="150" t="s">
        <v>3660</v>
      </c>
    </row>
    <row r="458" spans="1:10">
      <c r="A458" s="150" t="s">
        <v>4101</v>
      </c>
      <c r="B458" s="150">
        <v>9</v>
      </c>
      <c r="C458" s="150">
        <v>-10</v>
      </c>
      <c r="D458" s="150">
        <v>281</v>
      </c>
      <c r="E458" s="150">
        <v>-2.4305555555555571</v>
      </c>
      <c r="F458" s="150">
        <v>12135</v>
      </c>
      <c r="G458" s="150">
        <v>13.347655520269001</v>
      </c>
      <c r="H458" s="150">
        <v>29237</v>
      </c>
      <c r="I458" s="150">
        <v>13.032552385370749</v>
      </c>
      <c r="J458" s="150">
        <v>2.4093119077049856</v>
      </c>
    </row>
    <row r="459" spans="1:10">
      <c r="A459" s="150" t="s">
        <v>4102</v>
      </c>
      <c r="B459" s="150">
        <v>1</v>
      </c>
      <c r="C459" s="150" t="s">
        <v>3660</v>
      </c>
      <c r="D459" s="150" t="s">
        <v>3660</v>
      </c>
      <c r="E459" s="150" t="s">
        <v>3660</v>
      </c>
      <c r="F459" s="150" t="s">
        <v>3660</v>
      </c>
      <c r="G459" s="150" t="s">
        <v>3660</v>
      </c>
      <c r="H459" s="150" t="s">
        <v>3660</v>
      </c>
      <c r="I459" s="150" t="s">
        <v>3660</v>
      </c>
      <c r="J459" s="150" t="s">
        <v>3660</v>
      </c>
    </row>
    <row r="460" spans="1:10">
      <c r="A460" s="150" t="s">
        <v>4103</v>
      </c>
      <c r="B460" s="150">
        <v>1</v>
      </c>
      <c r="C460" s="150" t="s">
        <v>3660</v>
      </c>
      <c r="D460" s="150" t="s">
        <v>3660</v>
      </c>
      <c r="E460" s="150" t="s">
        <v>3660</v>
      </c>
      <c r="F460" s="150" t="s">
        <v>3660</v>
      </c>
      <c r="G460" s="150" t="s">
        <v>3660</v>
      </c>
      <c r="H460" s="150" t="s">
        <v>3660</v>
      </c>
      <c r="I460" s="150" t="s">
        <v>3660</v>
      </c>
      <c r="J460" s="150" t="s">
        <v>3660</v>
      </c>
    </row>
    <row r="461" spans="1:10">
      <c r="A461" s="150" t="s">
        <v>4104</v>
      </c>
      <c r="B461" s="150">
        <v>1</v>
      </c>
      <c r="C461" s="150" t="s">
        <v>3660</v>
      </c>
      <c r="D461" s="150" t="s">
        <v>3660</v>
      </c>
      <c r="E461" s="150" t="s">
        <v>3660</v>
      </c>
      <c r="F461" s="150" t="s">
        <v>3660</v>
      </c>
      <c r="G461" s="150" t="s">
        <v>3660</v>
      </c>
      <c r="H461" s="150" t="s">
        <v>3660</v>
      </c>
      <c r="I461" s="150" t="s">
        <v>3660</v>
      </c>
      <c r="J461" s="150" t="s">
        <v>3660</v>
      </c>
    </row>
    <row r="462" spans="1:10">
      <c r="A462" s="150" t="s">
        <v>4105</v>
      </c>
      <c r="B462" s="150">
        <v>5</v>
      </c>
      <c r="C462" s="150">
        <v>25</v>
      </c>
      <c r="D462" s="150">
        <v>260</v>
      </c>
      <c r="E462" s="150">
        <v>15.04424778761063</v>
      </c>
      <c r="F462" s="150">
        <v>11353</v>
      </c>
      <c r="G462" s="150">
        <v>26.186506613315558</v>
      </c>
      <c r="H462" s="150">
        <v>28657</v>
      </c>
      <c r="I462" s="150">
        <v>38.379448548940076</v>
      </c>
      <c r="J462" s="150">
        <v>2.5241786311988021</v>
      </c>
    </row>
    <row r="463" spans="1:10">
      <c r="A463" s="150" t="s">
        <v>4106</v>
      </c>
      <c r="B463" s="150">
        <v>2</v>
      </c>
      <c r="C463" s="150" t="s">
        <v>3660</v>
      </c>
      <c r="D463" s="150" t="s">
        <v>3660</v>
      </c>
      <c r="E463" s="150" t="s">
        <v>3660</v>
      </c>
      <c r="F463" s="150" t="s">
        <v>3660</v>
      </c>
      <c r="G463" s="150" t="s">
        <v>3660</v>
      </c>
      <c r="H463" s="150" t="s">
        <v>3660</v>
      </c>
      <c r="I463" s="150" t="s">
        <v>3660</v>
      </c>
      <c r="J463" s="150" t="s">
        <v>3660</v>
      </c>
    </row>
    <row r="464" spans="1:10">
      <c r="A464" s="150" t="s">
        <v>4107</v>
      </c>
      <c r="B464" s="150">
        <v>1</v>
      </c>
      <c r="C464" s="150" t="s">
        <v>3660</v>
      </c>
      <c r="D464" s="150" t="s">
        <v>3660</v>
      </c>
      <c r="E464" s="150" t="s">
        <v>3660</v>
      </c>
      <c r="F464" s="150" t="s">
        <v>3660</v>
      </c>
      <c r="G464" s="150" t="s">
        <v>3660</v>
      </c>
      <c r="H464" s="150" t="s">
        <v>3660</v>
      </c>
      <c r="I464" s="150" t="s">
        <v>3660</v>
      </c>
      <c r="J464" s="150" t="s">
        <v>3660</v>
      </c>
    </row>
    <row r="465" spans="1:10">
      <c r="A465" s="150" t="s">
        <v>4108</v>
      </c>
      <c r="B465" s="150">
        <v>1</v>
      </c>
      <c r="C465" s="150" t="s">
        <v>3660</v>
      </c>
      <c r="D465" s="150" t="s">
        <v>3660</v>
      </c>
      <c r="E465" s="150" t="s">
        <v>3660</v>
      </c>
      <c r="F465" s="150" t="s">
        <v>3660</v>
      </c>
      <c r="G465" s="150" t="s">
        <v>3660</v>
      </c>
      <c r="H465" s="150" t="s">
        <v>3660</v>
      </c>
      <c r="I465" s="150" t="s">
        <v>3660</v>
      </c>
      <c r="J465" s="150" t="s">
        <v>3660</v>
      </c>
    </row>
    <row r="466" spans="1:10">
      <c r="A466" s="150" t="s">
        <v>4109</v>
      </c>
      <c r="B466" s="150">
        <v>1</v>
      </c>
      <c r="C466" s="150" t="s">
        <v>3660</v>
      </c>
      <c r="D466" s="150" t="s">
        <v>3660</v>
      </c>
      <c r="E466" s="150" t="s">
        <v>3660</v>
      </c>
      <c r="F466" s="150" t="s">
        <v>3660</v>
      </c>
      <c r="G466" s="150" t="s">
        <v>3660</v>
      </c>
      <c r="H466" s="150" t="s">
        <v>3660</v>
      </c>
      <c r="I466" s="150" t="s">
        <v>3660</v>
      </c>
      <c r="J466" s="150" t="s">
        <v>3660</v>
      </c>
    </row>
    <row r="467" spans="1:10">
      <c r="A467" s="150" t="s">
        <v>4110</v>
      </c>
      <c r="B467" s="150">
        <v>1</v>
      </c>
      <c r="C467" s="150" t="s">
        <v>3660</v>
      </c>
      <c r="D467" s="150" t="s">
        <v>3660</v>
      </c>
      <c r="E467" s="150" t="s">
        <v>3660</v>
      </c>
      <c r="F467" s="150" t="s">
        <v>3660</v>
      </c>
      <c r="G467" s="150" t="s">
        <v>3660</v>
      </c>
      <c r="H467" s="150" t="s">
        <v>3660</v>
      </c>
      <c r="I467" s="150" t="s">
        <v>3660</v>
      </c>
      <c r="J467" s="150" t="s">
        <v>3660</v>
      </c>
    </row>
    <row r="468" spans="1:10">
      <c r="A468" s="150" t="s">
        <v>4111</v>
      </c>
      <c r="B468" s="150">
        <v>1</v>
      </c>
      <c r="C468" s="150" t="s">
        <v>3660</v>
      </c>
      <c r="D468" s="150" t="s">
        <v>3660</v>
      </c>
      <c r="E468" s="150" t="s">
        <v>3660</v>
      </c>
      <c r="F468" s="150" t="s">
        <v>3660</v>
      </c>
      <c r="G468" s="150" t="s">
        <v>3660</v>
      </c>
      <c r="H468" s="150" t="s">
        <v>3660</v>
      </c>
      <c r="I468" s="150" t="s">
        <v>3660</v>
      </c>
      <c r="J468" s="150" t="s">
        <v>3660</v>
      </c>
    </row>
    <row r="469" spans="1:10">
      <c r="A469" s="150" t="s">
        <v>4112</v>
      </c>
      <c r="B469" s="150">
        <v>2</v>
      </c>
      <c r="C469" s="150" t="s">
        <v>3660</v>
      </c>
      <c r="D469" s="150" t="s">
        <v>3660</v>
      </c>
      <c r="E469" s="150" t="s">
        <v>3660</v>
      </c>
      <c r="F469" s="150" t="s">
        <v>3660</v>
      </c>
      <c r="G469" s="150" t="s">
        <v>3660</v>
      </c>
      <c r="H469" s="150" t="s">
        <v>3660</v>
      </c>
      <c r="I469" s="150" t="s">
        <v>3660</v>
      </c>
      <c r="J469" s="150" t="s">
        <v>3660</v>
      </c>
    </row>
    <row r="470" spans="1:10">
      <c r="A470" s="150" t="s">
        <v>4113</v>
      </c>
      <c r="B470" s="150">
        <v>1</v>
      </c>
      <c r="C470" s="150" t="s">
        <v>3660</v>
      </c>
      <c r="D470" s="150" t="s">
        <v>3660</v>
      </c>
      <c r="E470" s="150" t="s">
        <v>3660</v>
      </c>
      <c r="F470" s="150" t="s">
        <v>3660</v>
      </c>
      <c r="G470" s="150" t="s">
        <v>3660</v>
      </c>
      <c r="H470" s="150" t="s">
        <v>3660</v>
      </c>
      <c r="I470" s="150" t="s">
        <v>3660</v>
      </c>
      <c r="J470" s="150" t="s">
        <v>3660</v>
      </c>
    </row>
    <row r="471" spans="1:10">
      <c r="A471" s="150" t="s">
        <v>4114</v>
      </c>
      <c r="B471" s="150">
        <v>1</v>
      </c>
      <c r="C471" s="150" t="s">
        <v>3660</v>
      </c>
      <c r="D471" s="150" t="s">
        <v>3660</v>
      </c>
      <c r="E471" s="150" t="s">
        <v>3660</v>
      </c>
      <c r="F471" s="150" t="s">
        <v>3660</v>
      </c>
      <c r="G471" s="150" t="s">
        <v>3660</v>
      </c>
      <c r="H471" s="150" t="s">
        <v>3660</v>
      </c>
      <c r="I471" s="150" t="s">
        <v>3660</v>
      </c>
      <c r="J471" s="150" t="s">
        <v>3660</v>
      </c>
    </row>
    <row r="472" spans="1:10">
      <c r="A472" s="150" t="s">
        <v>4115</v>
      </c>
      <c r="B472" s="150">
        <v>1</v>
      </c>
      <c r="C472" s="150" t="s">
        <v>3660</v>
      </c>
      <c r="D472" s="150" t="s">
        <v>3660</v>
      </c>
      <c r="E472" s="150" t="s">
        <v>3660</v>
      </c>
      <c r="F472" s="150" t="s">
        <v>3660</v>
      </c>
      <c r="G472" s="150" t="s">
        <v>3660</v>
      </c>
      <c r="H472" s="150" t="s">
        <v>3660</v>
      </c>
      <c r="I472" s="150" t="s">
        <v>3660</v>
      </c>
      <c r="J472" s="150" t="s">
        <v>3660</v>
      </c>
    </row>
    <row r="473" spans="1:10">
      <c r="A473" s="150" t="s">
        <v>4116</v>
      </c>
      <c r="B473" s="150">
        <v>3</v>
      </c>
      <c r="C473" s="150">
        <v>0</v>
      </c>
      <c r="D473" s="150">
        <v>68</v>
      </c>
      <c r="E473" s="150">
        <v>4.6153846153846132</v>
      </c>
      <c r="F473" s="150">
        <v>2118</v>
      </c>
      <c r="G473" s="150">
        <v>-0.98176718092567228</v>
      </c>
      <c r="H473" s="150">
        <v>5244</v>
      </c>
      <c r="I473" s="150">
        <v>-15.269025690741643</v>
      </c>
      <c r="J473" s="150">
        <v>2.4759206798866855</v>
      </c>
    </row>
    <row r="474" spans="1:10">
      <c r="A474" s="150" t="s">
        <v>4117</v>
      </c>
      <c r="B474" s="150">
        <v>50</v>
      </c>
      <c r="C474" s="150">
        <v>-7.407407407407419</v>
      </c>
      <c r="D474" s="150">
        <v>2498</v>
      </c>
      <c r="E474" s="150">
        <v>-9.2955700798838024</v>
      </c>
      <c r="F474" s="150">
        <v>106126</v>
      </c>
      <c r="G474" s="150">
        <v>3.7805593584979391</v>
      </c>
      <c r="H474" s="150">
        <v>233708</v>
      </c>
      <c r="I474" s="150">
        <v>4.8539856161587238</v>
      </c>
      <c r="J474" s="150">
        <v>2.2021747733825832</v>
      </c>
    </row>
    <row r="475" spans="1:10">
      <c r="A475" s="150" t="s">
        <v>4118</v>
      </c>
      <c r="B475" s="150">
        <v>3</v>
      </c>
      <c r="C475" s="150">
        <v>-25</v>
      </c>
      <c r="D475" s="150">
        <v>224</v>
      </c>
      <c r="E475" s="150">
        <v>-41.361256544502616</v>
      </c>
      <c r="F475" s="150">
        <v>15258</v>
      </c>
      <c r="G475" s="150">
        <v>-7.3250728862973631</v>
      </c>
      <c r="H475" s="150">
        <v>29004</v>
      </c>
      <c r="I475" s="150">
        <v>-8.3775587566338174</v>
      </c>
      <c r="J475" s="150">
        <v>1.900904443570586</v>
      </c>
    </row>
    <row r="476" spans="1:10">
      <c r="A476" s="150" t="s">
        <v>4119</v>
      </c>
      <c r="B476" s="150">
        <v>3</v>
      </c>
      <c r="C476" s="150">
        <v>-40</v>
      </c>
      <c r="D476" s="150">
        <v>346</v>
      </c>
      <c r="E476" s="150">
        <v>-25.751072961373396</v>
      </c>
      <c r="F476" s="150">
        <v>17497</v>
      </c>
      <c r="G476" s="150">
        <v>32.422614092181959</v>
      </c>
      <c r="H476" s="150">
        <v>34265</v>
      </c>
      <c r="I476" s="150">
        <v>32.368848025959977</v>
      </c>
      <c r="J476" s="150">
        <v>1.9583357146939475</v>
      </c>
    </row>
    <row r="477" spans="1:10">
      <c r="A477" s="150" t="s">
        <v>4120</v>
      </c>
      <c r="B477" s="150">
        <v>2</v>
      </c>
      <c r="C477" s="150" t="s">
        <v>3660</v>
      </c>
      <c r="D477" s="150" t="s">
        <v>3660</v>
      </c>
      <c r="E477" s="150" t="s">
        <v>3660</v>
      </c>
      <c r="F477" s="150" t="s">
        <v>3660</v>
      </c>
      <c r="G477" s="150" t="s">
        <v>3660</v>
      </c>
      <c r="H477" s="150" t="s">
        <v>3660</v>
      </c>
      <c r="I477" s="150" t="s">
        <v>3660</v>
      </c>
      <c r="J477" s="150" t="s">
        <v>3660</v>
      </c>
    </row>
    <row r="478" spans="1:10">
      <c r="A478" s="150" t="s">
        <v>4121</v>
      </c>
      <c r="B478" s="150">
        <v>2</v>
      </c>
      <c r="C478" s="150" t="s">
        <v>3660</v>
      </c>
      <c r="D478" s="150" t="s">
        <v>3660</v>
      </c>
      <c r="E478" s="150" t="s">
        <v>3660</v>
      </c>
      <c r="F478" s="150" t="s">
        <v>3660</v>
      </c>
      <c r="G478" s="150" t="s">
        <v>3660</v>
      </c>
      <c r="H478" s="150" t="s">
        <v>3660</v>
      </c>
      <c r="I478" s="150" t="s">
        <v>3660</v>
      </c>
      <c r="J478" s="150" t="s">
        <v>3660</v>
      </c>
    </row>
    <row r="479" spans="1:10">
      <c r="A479" s="150" t="s">
        <v>4122</v>
      </c>
      <c r="B479" s="150">
        <v>2</v>
      </c>
      <c r="C479" s="150" t="s">
        <v>3660</v>
      </c>
      <c r="D479" s="150" t="s">
        <v>3660</v>
      </c>
      <c r="E479" s="150" t="s">
        <v>3660</v>
      </c>
      <c r="F479" s="150" t="s">
        <v>3660</v>
      </c>
      <c r="G479" s="150" t="s">
        <v>3660</v>
      </c>
      <c r="H479" s="150" t="s">
        <v>3660</v>
      </c>
      <c r="I479" s="150" t="s">
        <v>3660</v>
      </c>
      <c r="J479" s="150" t="s">
        <v>3660</v>
      </c>
    </row>
    <row r="480" spans="1:10">
      <c r="A480" s="150" t="s">
        <v>4123</v>
      </c>
      <c r="B480" s="150">
        <v>1</v>
      </c>
      <c r="C480" s="150" t="s">
        <v>3660</v>
      </c>
      <c r="D480" s="150" t="s">
        <v>3660</v>
      </c>
      <c r="E480" s="150" t="s">
        <v>3660</v>
      </c>
      <c r="F480" s="150" t="s">
        <v>3660</v>
      </c>
      <c r="G480" s="150" t="s">
        <v>3660</v>
      </c>
      <c r="H480" s="150" t="s">
        <v>3660</v>
      </c>
      <c r="I480" s="150" t="s">
        <v>3660</v>
      </c>
      <c r="J480" s="150" t="s">
        <v>3660</v>
      </c>
    </row>
    <row r="481" spans="1:10">
      <c r="A481" s="150" t="s">
        <v>4124</v>
      </c>
      <c r="B481" s="150">
        <v>3</v>
      </c>
      <c r="C481" s="150">
        <v>-25</v>
      </c>
      <c r="D481" s="150">
        <v>182</v>
      </c>
      <c r="E481" s="150">
        <v>-7.6142131979695478</v>
      </c>
      <c r="F481" s="150">
        <v>12381</v>
      </c>
      <c r="G481" s="150">
        <v>3.8935973818914107</v>
      </c>
      <c r="H481" s="150">
        <v>24605</v>
      </c>
      <c r="I481" s="150">
        <v>4.5108949581616571</v>
      </c>
      <c r="J481" s="150">
        <v>1.9873192795412324</v>
      </c>
    </row>
    <row r="482" spans="1:10">
      <c r="A482" s="150" t="s">
        <v>4125</v>
      </c>
      <c r="B482" s="150">
        <v>1</v>
      </c>
      <c r="C482" s="150" t="s">
        <v>3660</v>
      </c>
      <c r="D482" s="150" t="s">
        <v>3660</v>
      </c>
      <c r="E482" s="150" t="s">
        <v>3660</v>
      </c>
      <c r="F482" s="150" t="s">
        <v>3660</v>
      </c>
      <c r="G482" s="150" t="s">
        <v>3660</v>
      </c>
      <c r="H482" s="150" t="s">
        <v>3660</v>
      </c>
      <c r="I482" s="150" t="s">
        <v>3660</v>
      </c>
      <c r="J482" s="150" t="s">
        <v>3660</v>
      </c>
    </row>
    <row r="483" spans="1:10">
      <c r="A483" s="150" t="s">
        <v>4126</v>
      </c>
      <c r="B483" s="150">
        <v>1</v>
      </c>
      <c r="C483" s="150" t="s">
        <v>3660</v>
      </c>
      <c r="D483" s="150" t="s">
        <v>3660</v>
      </c>
      <c r="E483" s="150" t="s">
        <v>3660</v>
      </c>
      <c r="F483" s="150" t="s">
        <v>3660</v>
      </c>
      <c r="G483" s="150" t="s">
        <v>3660</v>
      </c>
      <c r="H483" s="150" t="s">
        <v>3660</v>
      </c>
      <c r="I483" s="150" t="s">
        <v>3660</v>
      </c>
      <c r="J483" s="150" t="s">
        <v>3660</v>
      </c>
    </row>
    <row r="484" spans="1:10">
      <c r="A484" s="150" t="s">
        <v>4127</v>
      </c>
      <c r="B484" s="150">
        <v>1</v>
      </c>
      <c r="C484" s="150" t="s">
        <v>3660</v>
      </c>
      <c r="D484" s="150" t="s">
        <v>3660</v>
      </c>
      <c r="E484" s="150" t="s">
        <v>3660</v>
      </c>
      <c r="F484" s="150" t="s">
        <v>3660</v>
      </c>
      <c r="G484" s="150" t="s">
        <v>3660</v>
      </c>
      <c r="H484" s="150" t="s">
        <v>3660</v>
      </c>
      <c r="I484" s="150" t="s">
        <v>3660</v>
      </c>
      <c r="J484" s="150" t="s">
        <v>3660</v>
      </c>
    </row>
    <row r="485" spans="1:10">
      <c r="A485" s="150" t="s">
        <v>4128</v>
      </c>
      <c r="B485" s="150">
        <v>2</v>
      </c>
      <c r="C485" s="150" t="s">
        <v>3660</v>
      </c>
      <c r="D485" s="150" t="s">
        <v>3660</v>
      </c>
      <c r="E485" s="150" t="s">
        <v>3660</v>
      </c>
      <c r="F485" s="150" t="s">
        <v>3660</v>
      </c>
      <c r="G485" s="150" t="s">
        <v>3660</v>
      </c>
      <c r="H485" s="150" t="s">
        <v>3660</v>
      </c>
      <c r="I485" s="150" t="s">
        <v>3660</v>
      </c>
      <c r="J485" s="150" t="s">
        <v>3660</v>
      </c>
    </row>
    <row r="486" spans="1:10">
      <c r="A486" s="150" t="s">
        <v>4129</v>
      </c>
      <c r="B486" s="150">
        <v>3</v>
      </c>
      <c r="C486" s="150">
        <v>0</v>
      </c>
      <c r="D486" s="150">
        <v>154</v>
      </c>
      <c r="E486" s="150">
        <v>38.738738738738732</v>
      </c>
      <c r="F486" s="150">
        <v>2296</v>
      </c>
      <c r="G486" s="150">
        <v>52.254641909814325</v>
      </c>
      <c r="H486" s="150">
        <v>6185</v>
      </c>
      <c r="I486" s="150">
        <v>70.620689655172413</v>
      </c>
      <c r="J486" s="150">
        <v>2.6938153310104531</v>
      </c>
    </row>
    <row r="487" spans="1:10">
      <c r="A487" s="150" t="s">
        <v>4130</v>
      </c>
      <c r="B487" s="150">
        <v>6</v>
      </c>
      <c r="C487" s="150">
        <v>0</v>
      </c>
      <c r="D487" s="150">
        <v>196</v>
      </c>
      <c r="E487" s="150">
        <v>0</v>
      </c>
      <c r="F487" s="150">
        <v>7019</v>
      </c>
      <c r="G487" s="150">
        <v>11.874402295186485</v>
      </c>
      <c r="H487" s="150">
        <v>14810</v>
      </c>
      <c r="I487" s="150">
        <v>11.706139689244225</v>
      </c>
      <c r="J487" s="150">
        <v>2.1099871776606354</v>
      </c>
    </row>
    <row r="488" spans="1:10">
      <c r="A488" s="150" t="s">
        <v>4131</v>
      </c>
      <c r="B488" s="150">
        <v>5</v>
      </c>
      <c r="C488" s="150">
        <v>0</v>
      </c>
      <c r="D488" s="150">
        <v>325</v>
      </c>
      <c r="E488" s="150">
        <v>2.201257861635213</v>
      </c>
      <c r="F488" s="150">
        <v>15900</v>
      </c>
      <c r="G488" s="150">
        <v>5.235290224369578</v>
      </c>
      <c r="H488" s="150">
        <v>34696</v>
      </c>
      <c r="I488" s="150">
        <v>4.1890633914897535</v>
      </c>
      <c r="J488" s="150">
        <v>2.182138364779874</v>
      </c>
    </row>
    <row r="489" spans="1:10">
      <c r="A489" s="150" t="s">
        <v>4132</v>
      </c>
      <c r="B489" s="150">
        <v>4</v>
      </c>
      <c r="C489" s="150">
        <v>0</v>
      </c>
      <c r="D489" s="150">
        <v>169</v>
      </c>
      <c r="E489" s="150">
        <v>10.457516339869272</v>
      </c>
      <c r="F489" s="150">
        <v>5231</v>
      </c>
      <c r="G489" s="150">
        <v>6.6462793068297685</v>
      </c>
      <c r="H489" s="150">
        <v>11174</v>
      </c>
      <c r="I489" s="150">
        <v>0.34123563218390984</v>
      </c>
      <c r="J489" s="150">
        <v>2.1361116421334354</v>
      </c>
    </row>
    <row r="490" spans="1:10">
      <c r="A490" s="150" t="s">
        <v>4133</v>
      </c>
      <c r="B490" s="150">
        <v>2</v>
      </c>
      <c r="C490" s="150" t="s">
        <v>3660</v>
      </c>
      <c r="D490" s="150" t="s">
        <v>3660</v>
      </c>
      <c r="E490" s="150" t="s">
        <v>3660</v>
      </c>
      <c r="F490" s="150" t="s">
        <v>3660</v>
      </c>
      <c r="G490" s="150" t="s">
        <v>3660</v>
      </c>
      <c r="H490" s="150" t="s">
        <v>3660</v>
      </c>
      <c r="I490" s="150" t="s">
        <v>3660</v>
      </c>
      <c r="J490" s="150" t="s">
        <v>3660</v>
      </c>
    </row>
    <row r="491" spans="1:10">
      <c r="A491" s="150" t="s">
        <v>4134</v>
      </c>
      <c r="B491" s="150">
        <v>3</v>
      </c>
      <c r="C491" s="150">
        <v>50</v>
      </c>
      <c r="D491" s="150">
        <v>91</v>
      </c>
      <c r="E491" s="150">
        <v>12.34567901234567</v>
      </c>
      <c r="F491" s="150">
        <v>4608</v>
      </c>
      <c r="G491" s="150">
        <v>-15.958416925041035</v>
      </c>
      <c r="H491" s="150">
        <v>10861</v>
      </c>
      <c r="I491" s="150">
        <v>-8.7310924369747909</v>
      </c>
      <c r="J491" s="150">
        <v>2.3569878472222223</v>
      </c>
    </row>
    <row r="492" spans="1:10">
      <c r="A492" s="150" t="s">
        <v>4135</v>
      </c>
      <c r="B492" s="150">
        <v>1</v>
      </c>
      <c r="C492" s="150" t="s">
        <v>3660</v>
      </c>
      <c r="D492" s="150" t="s">
        <v>3660</v>
      </c>
      <c r="E492" s="150" t="s">
        <v>3660</v>
      </c>
      <c r="F492" s="150" t="s">
        <v>3660</v>
      </c>
      <c r="G492" s="150" t="s">
        <v>3660</v>
      </c>
      <c r="H492" s="150" t="s">
        <v>3660</v>
      </c>
      <c r="I492" s="150" t="s">
        <v>3660</v>
      </c>
      <c r="J492" s="150" t="s">
        <v>3660</v>
      </c>
    </row>
    <row r="493" spans="1:10">
      <c r="A493" s="150" t="s">
        <v>4136</v>
      </c>
      <c r="B493" s="150">
        <v>2</v>
      </c>
      <c r="C493" s="150" t="s">
        <v>3660</v>
      </c>
      <c r="D493" s="150" t="s">
        <v>3660</v>
      </c>
      <c r="E493" s="150" t="s">
        <v>3660</v>
      </c>
      <c r="F493" s="150" t="s">
        <v>3660</v>
      </c>
      <c r="G493" s="150" t="s">
        <v>3660</v>
      </c>
      <c r="H493" s="150" t="s">
        <v>3660</v>
      </c>
      <c r="I493" s="150" t="s">
        <v>3660</v>
      </c>
      <c r="J493" s="150" t="s">
        <v>3660</v>
      </c>
    </row>
    <row r="494" spans="1:10">
      <c r="A494" s="150" t="s">
        <v>4137</v>
      </c>
      <c r="B494" s="150">
        <v>1</v>
      </c>
      <c r="C494" s="150" t="s">
        <v>3660</v>
      </c>
      <c r="D494" s="150" t="s">
        <v>3660</v>
      </c>
      <c r="E494" s="150" t="s">
        <v>3660</v>
      </c>
      <c r="F494" s="150" t="s">
        <v>3660</v>
      </c>
      <c r="G494" s="150" t="s">
        <v>3660</v>
      </c>
      <c r="H494" s="150" t="s">
        <v>3660</v>
      </c>
      <c r="I494" s="150" t="s">
        <v>3660</v>
      </c>
      <c r="J494" s="150" t="s">
        <v>3660</v>
      </c>
    </row>
    <row r="495" spans="1:10">
      <c r="A495" s="150" t="s">
        <v>4138</v>
      </c>
      <c r="B495" s="150">
        <v>1</v>
      </c>
      <c r="C495" s="150" t="s">
        <v>3660</v>
      </c>
      <c r="D495" s="150" t="s">
        <v>3660</v>
      </c>
      <c r="E495" s="150" t="s">
        <v>3660</v>
      </c>
      <c r="F495" s="150" t="s">
        <v>3660</v>
      </c>
      <c r="G495" s="150" t="s">
        <v>3660</v>
      </c>
      <c r="H495" s="150" t="s">
        <v>3660</v>
      </c>
      <c r="I495" s="150" t="s">
        <v>3660</v>
      </c>
      <c r="J495" s="150" t="s">
        <v>3660</v>
      </c>
    </row>
    <row r="496" spans="1:10">
      <c r="A496" s="150" t="s">
        <v>4139</v>
      </c>
      <c r="B496" s="150">
        <v>1</v>
      </c>
      <c r="C496" s="150" t="s">
        <v>3660</v>
      </c>
      <c r="D496" s="150" t="s">
        <v>3660</v>
      </c>
      <c r="E496" s="150" t="s">
        <v>3660</v>
      </c>
      <c r="F496" s="150" t="s">
        <v>3660</v>
      </c>
      <c r="G496" s="150" t="s">
        <v>3660</v>
      </c>
      <c r="H496" s="150" t="s">
        <v>3660</v>
      </c>
      <c r="I496" s="150" t="s">
        <v>3660</v>
      </c>
      <c r="J496" s="150" t="s">
        <v>3660</v>
      </c>
    </row>
  </sheetData>
  <autoFilter ref="A10:G10" xr:uid="{00000000-0009-0000-0000-000013000000}"/>
  <mergeCells count="4">
    <mergeCell ref="A5:G5"/>
    <mergeCell ref="F8:G8"/>
    <mergeCell ref="D8:E8"/>
    <mergeCell ref="H8:I8"/>
  </mergeCells>
  <hyperlinks>
    <hyperlink ref="F1" location="Inhaltsverzeichnis!A1" display="zum Inhaltsverzeichnis" xr:uid="{00000000-0004-0000-1300-000001000000}"/>
    <hyperlink ref="I4" r:id="rId1" xr:uid="{02DD61F2-467E-4928-9AA0-4F6B32A92725}"/>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10"/>
  <sheetViews>
    <sheetView workbookViewId="0">
      <selection activeCell="F1" sqref="F1"/>
    </sheetView>
  </sheetViews>
  <sheetFormatPr baseColWidth="10" defaultColWidth="11.453125" defaultRowHeight="15.5"/>
  <cols>
    <col min="1" max="1" width="20.1796875" style="19" bestFit="1" customWidth="1"/>
    <col min="2" max="13" width="16.1796875" style="19" customWidth="1"/>
    <col min="14" max="16384" width="11.453125" style="19"/>
  </cols>
  <sheetData>
    <row r="1" spans="1:13">
      <c r="A1" s="19" t="s">
        <v>20</v>
      </c>
      <c r="F1" s="79" t="s">
        <v>23</v>
      </c>
      <c r="H1" s="227" t="s">
        <v>4140</v>
      </c>
    </row>
    <row r="2" spans="1:13">
      <c r="H2" s="227" t="s">
        <v>4141</v>
      </c>
    </row>
    <row r="3" spans="1:13">
      <c r="B3" s="18"/>
      <c r="C3" s="18"/>
      <c r="D3" s="18"/>
      <c r="H3" s="227" t="s">
        <v>4142</v>
      </c>
    </row>
    <row r="4" spans="1:13">
      <c r="H4" s="260" t="s">
        <v>4143</v>
      </c>
    </row>
    <row r="5" spans="1:13" ht="15" customHeight="1"/>
    <row r="6" spans="1:13">
      <c r="A6" s="96"/>
      <c r="B6" s="299" t="s">
        <v>4144</v>
      </c>
      <c r="C6" s="299"/>
      <c r="D6" s="299" t="s">
        <v>4145</v>
      </c>
      <c r="E6" s="299"/>
      <c r="F6" s="299" t="s">
        <v>4146</v>
      </c>
      <c r="G6" s="299"/>
      <c r="H6" s="299" t="s">
        <v>4147</v>
      </c>
      <c r="I6" s="299"/>
      <c r="J6" s="299" t="s">
        <v>4148</v>
      </c>
      <c r="K6" s="299"/>
      <c r="L6" s="299" t="s">
        <v>4149</v>
      </c>
      <c r="M6" s="299"/>
    </row>
    <row r="7" spans="1:13">
      <c r="A7" s="96"/>
      <c r="B7" s="300" t="s">
        <v>4150</v>
      </c>
      <c r="C7" s="300"/>
      <c r="D7" s="300" t="s">
        <v>4150</v>
      </c>
      <c r="E7" s="300"/>
      <c r="F7" s="300" t="s">
        <v>4150</v>
      </c>
      <c r="G7" s="300"/>
      <c r="H7" s="300" t="s">
        <v>4150</v>
      </c>
      <c r="I7" s="300"/>
      <c r="J7" s="300" t="s">
        <v>4150</v>
      </c>
      <c r="K7" s="300"/>
      <c r="L7" s="300" t="s">
        <v>4150</v>
      </c>
      <c r="M7" s="300"/>
    </row>
    <row r="8" spans="1:13">
      <c r="A8" s="96"/>
      <c r="B8" s="96">
        <v>2020</v>
      </c>
      <c r="C8" s="96">
        <v>2021</v>
      </c>
      <c r="D8" s="96">
        <v>2020</v>
      </c>
      <c r="E8" s="96">
        <v>2021</v>
      </c>
      <c r="F8" s="96">
        <v>2020</v>
      </c>
      <c r="G8" s="96">
        <v>2021</v>
      </c>
      <c r="H8" s="96">
        <v>2020</v>
      </c>
      <c r="I8" s="96">
        <v>2021</v>
      </c>
      <c r="J8" s="96">
        <v>2020</v>
      </c>
      <c r="K8" s="96">
        <v>2021</v>
      </c>
      <c r="L8" s="96">
        <v>2020</v>
      </c>
      <c r="M8" s="96">
        <v>2021</v>
      </c>
    </row>
    <row r="9" spans="1:13">
      <c r="A9" s="96" t="s">
        <v>4151</v>
      </c>
      <c r="B9" s="150">
        <v>3129.1</v>
      </c>
      <c r="C9" s="150">
        <v>3409</v>
      </c>
      <c r="D9" s="150">
        <v>1645</v>
      </c>
      <c r="E9" s="150">
        <v>1955.4</v>
      </c>
      <c r="F9" s="150">
        <v>4774.1000000000004</v>
      </c>
      <c r="G9" s="150">
        <v>5364.4</v>
      </c>
      <c r="H9" s="150">
        <v>293.89999999999998</v>
      </c>
      <c r="I9" s="150">
        <v>430.1</v>
      </c>
      <c r="J9" s="150">
        <v>290.10000000000002</v>
      </c>
      <c r="K9" s="150">
        <v>443.2</v>
      </c>
      <c r="L9" s="150">
        <v>584</v>
      </c>
      <c r="M9" s="150">
        <v>873.3</v>
      </c>
    </row>
    <row r="10" spans="1:13">
      <c r="A10" s="259" t="s">
        <v>4152</v>
      </c>
      <c r="B10" s="150">
        <v>20797.2</v>
      </c>
      <c r="C10" s="150">
        <v>22243.1</v>
      </c>
      <c r="D10" s="150">
        <v>14774.2</v>
      </c>
      <c r="E10" s="150">
        <v>16420.400000000001</v>
      </c>
      <c r="F10" s="150">
        <v>35571.4</v>
      </c>
      <c r="G10" s="150">
        <v>38663.5</v>
      </c>
      <c r="H10" s="150">
        <v>3624.7</v>
      </c>
      <c r="I10" s="150">
        <v>4219.8</v>
      </c>
      <c r="J10" s="150">
        <v>3563</v>
      </c>
      <c r="K10" s="150">
        <v>4247.8</v>
      </c>
      <c r="L10" s="150">
        <v>7187.7</v>
      </c>
      <c r="M10" s="150">
        <v>8467.6</v>
      </c>
    </row>
  </sheetData>
  <mergeCells count="12">
    <mergeCell ref="J6:K6"/>
    <mergeCell ref="L6:M6"/>
    <mergeCell ref="B7:C7"/>
    <mergeCell ref="J7:K7"/>
    <mergeCell ref="L7:M7"/>
    <mergeCell ref="D7:E7"/>
    <mergeCell ref="F7:G7"/>
    <mergeCell ref="H7:I7"/>
    <mergeCell ref="B6:C6"/>
    <mergeCell ref="D6:E6"/>
    <mergeCell ref="F6:G6"/>
    <mergeCell ref="H6:I6"/>
  </mergeCells>
  <hyperlinks>
    <hyperlink ref="F1" location="Inhaltsverzeichnis!A1" display="zum Inhaltsverzeichnis" xr:uid="{00000000-0004-0000-1400-000001000000}"/>
    <hyperlink ref="H4" r:id="rId1" xr:uid="{50CE2DD3-CD9F-42CD-A564-B5FA0B22AF19}"/>
  </hyperlinks>
  <pageMargins left="0.7" right="0.7" top="0.78740157499999996" bottom="0.78740157499999996"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32"/>
  <sheetViews>
    <sheetView workbookViewId="0">
      <selection activeCell="L6" sqref="L6"/>
    </sheetView>
  </sheetViews>
  <sheetFormatPr baseColWidth="10" defaultColWidth="11.453125" defaultRowHeight="12"/>
  <cols>
    <col min="1" max="1" width="11.453125" style="82"/>
    <col min="2" max="2" width="20" style="82" bestFit="1" customWidth="1"/>
    <col min="3" max="3" width="11.453125" style="82"/>
    <col min="4" max="4" width="33.26953125" style="82" bestFit="1" customWidth="1"/>
    <col min="5" max="16384" width="11.453125" style="82"/>
  </cols>
  <sheetData>
    <row r="1" spans="1:12" s="206" customFormat="1" ht="15.75" customHeight="1">
      <c r="A1" s="209" t="s">
        <v>4153</v>
      </c>
      <c r="B1" s="209"/>
      <c r="C1" s="209"/>
      <c r="D1" s="209"/>
      <c r="E1" s="209"/>
      <c r="F1" s="209"/>
      <c r="G1" s="209"/>
      <c r="H1" s="209"/>
      <c r="I1" s="79" t="s">
        <v>23</v>
      </c>
      <c r="J1" s="209"/>
      <c r="L1" s="17" t="s">
        <v>3294</v>
      </c>
    </row>
    <row r="2" spans="1:12" s="206" customFormat="1" ht="15.5">
      <c r="L2" s="17" t="s">
        <v>4154</v>
      </c>
    </row>
    <row r="3" spans="1:12" s="206" customFormat="1" ht="15.5">
      <c r="L3" s="205" t="s">
        <v>4155</v>
      </c>
    </row>
    <row r="4" spans="1:12" s="206" customFormat="1" ht="15.5">
      <c r="L4" s="228" t="s">
        <v>4156</v>
      </c>
    </row>
    <row r="5" spans="1:12" s="206" customFormat="1" ht="15.5">
      <c r="A5" s="207" t="s">
        <v>3067</v>
      </c>
      <c r="B5" s="96"/>
      <c r="C5" s="96"/>
      <c r="D5" s="96"/>
      <c r="E5" s="96"/>
      <c r="F5" s="96"/>
      <c r="G5" s="96"/>
      <c r="H5" s="82"/>
      <c r="I5" s="82"/>
      <c r="J5" s="82"/>
    </row>
    <row r="6" spans="1:12" s="206" customFormat="1" ht="15.5">
      <c r="A6" s="208" t="s">
        <v>4157</v>
      </c>
      <c r="B6" s="96"/>
      <c r="C6" s="96"/>
      <c r="D6" s="96"/>
      <c r="E6" s="96"/>
      <c r="F6" s="96"/>
      <c r="G6" s="96"/>
      <c r="H6" s="82"/>
      <c r="I6" s="82"/>
      <c r="J6" s="82"/>
    </row>
    <row r="7" spans="1:12" s="206" customFormat="1" ht="15.5">
      <c r="A7" s="96" t="s">
        <v>4158</v>
      </c>
      <c r="B7" s="96"/>
      <c r="C7" s="96" t="s">
        <v>4159</v>
      </c>
      <c r="D7" s="96"/>
      <c r="E7" s="96" t="s">
        <v>4160</v>
      </c>
      <c r="F7" s="96" t="s">
        <v>4161</v>
      </c>
      <c r="G7" s="96" t="s">
        <v>3486</v>
      </c>
      <c r="H7" s="82"/>
      <c r="I7" s="82"/>
      <c r="J7" s="82"/>
    </row>
    <row r="8" spans="1:12">
      <c r="A8" s="150" t="s">
        <v>3604</v>
      </c>
      <c r="B8" s="150" t="s">
        <v>3297</v>
      </c>
      <c r="C8" s="150"/>
      <c r="D8" s="150"/>
      <c r="E8" s="150"/>
      <c r="F8" s="150"/>
      <c r="G8" s="150"/>
    </row>
    <row r="9" spans="1:12">
      <c r="A9" s="150"/>
      <c r="B9" s="150"/>
      <c r="C9" s="150" t="s">
        <v>3605</v>
      </c>
      <c r="D9" s="150" t="s">
        <v>3299</v>
      </c>
      <c r="E9" s="150">
        <v>338</v>
      </c>
      <c r="F9" s="150">
        <v>697</v>
      </c>
      <c r="G9" s="150">
        <v>-359</v>
      </c>
    </row>
    <row r="10" spans="1:12">
      <c r="A10" s="150"/>
      <c r="B10" s="150"/>
      <c r="C10" s="150" t="s">
        <v>3606</v>
      </c>
      <c r="D10" s="150" t="s">
        <v>3301</v>
      </c>
      <c r="E10" s="150">
        <v>51</v>
      </c>
      <c r="F10" s="150">
        <v>109</v>
      </c>
      <c r="G10" s="150">
        <v>-58</v>
      </c>
    </row>
    <row r="11" spans="1:12">
      <c r="A11" s="150"/>
      <c r="B11" s="150"/>
      <c r="C11" s="150" t="s">
        <v>3607</v>
      </c>
      <c r="D11" s="150" t="s">
        <v>3303</v>
      </c>
      <c r="E11" s="150">
        <v>55</v>
      </c>
      <c r="F11" s="150">
        <v>158</v>
      </c>
      <c r="G11" s="150">
        <v>-103</v>
      </c>
    </row>
    <row r="12" spans="1:12">
      <c r="A12" s="150"/>
      <c r="B12" s="150"/>
      <c r="C12" s="150" t="s">
        <v>82</v>
      </c>
      <c r="D12" s="150" t="s">
        <v>84</v>
      </c>
      <c r="E12" s="150">
        <v>178</v>
      </c>
      <c r="F12" s="150">
        <v>50</v>
      </c>
      <c r="G12" s="150">
        <v>128</v>
      </c>
    </row>
    <row r="13" spans="1:12">
      <c r="A13" s="150"/>
      <c r="B13" s="150"/>
      <c r="C13" s="150" t="s">
        <v>379</v>
      </c>
      <c r="D13" s="150" t="s">
        <v>381</v>
      </c>
      <c r="E13" s="150">
        <v>23</v>
      </c>
      <c r="F13" s="150">
        <v>20</v>
      </c>
      <c r="G13" s="150">
        <v>3</v>
      </c>
    </row>
    <row r="14" spans="1:12">
      <c r="A14" s="150"/>
      <c r="B14" s="150"/>
      <c r="C14" s="150" t="s">
        <v>707</v>
      </c>
      <c r="D14" s="150" t="s">
        <v>709</v>
      </c>
      <c r="E14" s="150">
        <v>2435</v>
      </c>
      <c r="F14" s="150">
        <v>804</v>
      </c>
      <c r="G14" s="150">
        <v>1631</v>
      </c>
    </row>
    <row r="15" spans="1:12">
      <c r="A15" s="150"/>
      <c r="B15" s="150"/>
      <c r="C15" s="150" t="s">
        <v>1047</v>
      </c>
      <c r="D15" s="150" t="s">
        <v>1049</v>
      </c>
      <c r="E15" s="150">
        <v>34</v>
      </c>
      <c r="F15" s="150">
        <v>32</v>
      </c>
      <c r="G15" s="150">
        <v>2</v>
      </c>
    </row>
    <row r="16" spans="1:12">
      <c r="A16" s="150"/>
      <c r="B16" s="150"/>
      <c r="C16" s="150" t="s">
        <v>1190</v>
      </c>
      <c r="D16" s="150" t="s">
        <v>40</v>
      </c>
      <c r="E16" s="150">
        <v>64</v>
      </c>
      <c r="F16" s="150">
        <v>53</v>
      </c>
      <c r="G16" s="150">
        <v>11</v>
      </c>
    </row>
    <row r="17" spans="1:7">
      <c r="A17" s="150"/>
      <c r="B17" s="150"/>
      <c r="C17" s="150" t="s">
        <v>1371</v>
      </c>
      <c r="D17" s="150" t="s">
        <v>41</v>
      </c>
      <c r="E17" s="150">
        <v>55</v>
      </c>
      <c r="F17" s="150">
        <v>31</v>
      </c>
      <c r="G17" s="150">
        <v>24</v>
      </c>
    </row>
    <row r="18" spans="1:7">
      <c r="A18" s="150"/>
      <c r="B18" s="150"/>
      <c r="C18" s="150" t="s">
        <v>1592</v>
      </c>
      <c r="D18" s="150" t="s">
        <v>42</v>
      </c>
      <c r="E18" s="150">
        <v>846</v>
      </c>
      <c r="F18" s="150">
        <v>434</v>
      </c>
      <c r="G18" s="150">
        <v>412</v>
      </c>
    </row>
    <row r="19" spans="1:7">
      <c r="A19" s="150"/>
      <c r="B19" s="150"/>
      <c r="C19" s="150" t="s">
        <v>2028</v>
      </c>
      <c r="D19" s="150" t="s">
        <v>2030</v>
      </c>
      <c r="E19" s="150">
        <v>15992</v>
      </c>
      <c r="F19" s="150">
        <v>7094</v>
      </c>
      <c r="G19" s="150">
        <v>8898</v>
      </c>
    </row>
    <row r="20" spans="1:7">
      <c r="A20" s="150"/>
      <c r="B20" s="150"/>
      <c r="C20" s="150" t="s">
        <v>2365</v>
      </c>
      <c r="D20" s="150" t="s">
        <v>2367</v>
      </c>
      <c r="E20" s="150">
        <v>75</v>
      </c>
      <c r="F20" s="150">
        <v>52</v>
      </c>
      <c r="G20" s="150">
        <v>23</v>
      </c>
    </row>
    <row r="21" spans="1:7">
      <c r="A21" s="150"/>
      <c r="B21" s="150"/>
      <c r="C21" s="150" t="s">
        <v>2629</v>
      </c>
      <c r="D21" s="150" t="s">
        <v>43</v>
      </c>
      <c r="E21" s="150">
        <v>55</v>
      </c>
      <c r="F21" s="150">
        <v>44</v>
      </c>
      <c r="G21" s="150">
        <v>11</v>
      </c>
    </row>
    <row r="22" spans="1:7">
      <c r="A22" s="150"/>
      <c r="B22" s="150"/>
      <c r="C22" s="150" t="s">
        <v>2895</v>
      </c>
      <c r="D22" s="150" t="s">
        <v>2897</v>
      </c>
      <c r="E22" s="150">
        <v>42</v>
      </c>
      <c r="F22" s="150">
        <v>77</v>
      </c>
      <c r="G22" s="150">
        <v>-35</v>
      </c>
    </row>
    <row r="23" spans="1:7">
      <c r="A23" s="150" t="s">
        <v>3605</v>
      </c>
      <c r="B23" s="150" t="s">
        <v>3299</v>
      </c>
      <c r="C23" s="150"/>
      <c r="D23" s="150"/>
      <c r="E23" s="150"/>
      <c r="F23" s="150"/>
      <c r="G23" s="150">
        <v>0</v>
      </c>
    </row>
    <row r="24" spans="1:7">
      <c r="A24" s="150"/>
      <c r="B24" s="150"/>
      <c r="C24" s="150" t="s">
        <v>3604</v>
      </c>
      <c r="D24" s="150" t="s">
        <v>3297</v>
      </c>
      <c r="E24" s="150">
        <v>697</v>
      </c>
      <c r="F24" s="150">
        <v>338</v>
      </c>
      <c r="G24" s="150">
        <v>359</v>
      </c>
    </row>
    <row r="25" spans="1:7">
      <c r="A25" s="150"/>
      <c r="B25" s="150"/>
      <c r="C25" s="150" t="s">
        <v>3606</v>
      </c>
      <c r="D25" s="150" t="s">
        <v>3301</v>
      </c>
      <c r="E25" s="150">
        <v>1386</v>
      </c>
      <c r="F25" s="150">
        <v>1202</v>
      </c>
      <c r="G25" s="150">
        <v>184</v>
      </c>
    </row>
    <row r="26" spans="1:7">
      <c r="A26" s="150"/>
      <c r="B26" s="150"/>
      <c r="C26" s="150" t="s">
        <v>3607</v>
      </c>
      <c r="D26" s="150" t="s">
        <v>3303</v>
      </c>
      <c r="E26" s="150">
        <v>2182</v>
      </c>
      <c r="F26" s="150">
        <v>2135</v>
      </c>
      <c r="G26" s="150">
        <v>47</v>
      </c>
    </row>
    <row r="27" spans="1:7">
      <c r="A27" s="150"/>
      <c r="B27" s="150"/>
      <c r="C27" s="150" t="s">
        <v>82</v>
      </c>
      <c r="D27" s="150" t="s">
        <v>84</v>
      </c>
      <c r="E27" s="150">
        <v>784</v>
      </c>
      <c r="F27" s="150">
        <v>111</v>
      </c>
      <c r="G27" s="150">
        <v>673</v>
      </c>
    </row>
    <row r="28" spans="1:7">
      <c r="A28" s="150"/>
      <c r="B28" s="150"/>
      <c r="C28" s="150" t="s">
        <v>379</v>
      </c>
      <c r="D28" s="150" t="s">
        <v>381</v>
      </c>
      <c r="E28" s="150">
        <v>495</v>
      </c>
      <c r="F28" s="150">
        <v>110</v>
      </c>
      <c r="G28" s="150">
        <v>385</v>
      </c>
    </row>
    <row r="29" spans="1:7">
      <c r="A29" s="150"/>
      <c r="B29" s="150"/>
      <c r="C29" s="150" t="s">
        <v>707</v>
      </c>
      <c r="D29" s="150" t="s">
        <v>709</v>
      </c>
      <c r="E29" s="150">
        <v>685</v>
      </c>
      <c r="F29" s="150">
        <v>210</v>
      </c>
      <c r="G29" s="150">
        <v>475</v>
      </c>
    </row>
    <row r="30" spans="1:7">
      <c r="A30" s="150"/>
      <c r="B30" s="150"/>
      <c r="C30" s="150" t="s">
        <v>1047</v>
      </c>
      <c r="D30" s="150" t="s">
        <v>1049</v>
      </c>
      <c r="E30" s="150">
        <v>1434</v>
      </c>
      <c r="F30" s="150">
        <v>467</v>
      </c>
      <c r="G30" s="150">
        <v>967</v>
      </c>
    </row>
    <row r="31" spans="1:7">
      <c r="A31" s="150"/>
      <c r="B31" s="150"/>
      <c r="C31" s="150" t="s">
        <v>1190</v>
      </c>
      <c r="D31" s="150" t="s">
        <v>40</v>
      </c>
      <c r="E31" s="150">
        <v>763</v>
      </c>
      <c r="F31" s="150">
        <v>307</v>
      </c>
      <c r="G31" s="150">
        <v>456</v>
      </c>
    </row>
    <row r="32" spans="1:7">
      <c r="A32" s="150"/>
      <c r="B32" s="150"/>
      <c r="C32" s="150" t="s">
        <v>1371</v>
      </c>
      <c r="D32" s="150" t="s">
        <v>41</v>
      </c>
      <c r="E32" s="150">
        <v>16636</v>
      </c>
      <c r="F32" s="150">
        <v>4996</v>
      </c>
      <c r="G32" s="150">
        <v>11640</v>
      </c>
    </row>
    <row r="33" spans="1:7">
      <c r="A33" s="150"/>
      <c r="B33" s="150"/>
      <c r="C33" s="150" t="s">
        <v>1592</v>
      </c>
      <c r="D33" s="150" t="s">
        <v>42</v>
      </c>
      <c r="E33" s="150">
        <v>24337</v>
      </c>
      <c r="F33" s="150">
        <v>9216</v>
      </c>
      <c r="G33" s="150">
        <v>15121</v>
      </c>
    </row>
    <row r="34" spans="1:7">
      <c r="A34" s="150"/>
      <c r="B34" s="150"/>
      <c r="C34" s="150" t="s">
        <v>2028</v>
      </c>
      <c r="D34" s="150" t="s">
        <v>2030</v>
      </c>
      <c r="E34" s="150">
        <v>1964</v>
      </c>
      <c r="F34" s="150">
        <v>619</v>
      </c>
      <c r="G34" s="150">
        <v>1345</v>
      </c>
    </row>
    <row r="35" spans="1:7">
      <c r="A35" s="150"/>
      <c r="B35" s="150"/>
      <c r="C35" s="150" t="s">
        <v>2365</v>
      </c>
      <c r="D35" s="150" t="s">
        <v>2367</v>
      </c>
      <c r="E35" s="150">
        <v>1944</v>
      </c>
      <c r="F35" s="150">
        <v>868</v>
      </c>
      <c r="G35" s="150">
        <v>1076</v>
      </c>
    </row>
    <row r="36" spans="1:7">
      <c r="A36" s="150"/>
      <c r="B36" s="150"/>
      <c r="C36" s="150" t="s">
        <v>2629</v>
      </c>
      <c r="D36" s="150" t="s">
        <v>43</v>
      </c>
      <c r="E36" s="150">
        <v>688</v>
      </c>
      <c r="F36" s="150">
        <v>241</v>
      </c>
      <c r="G36" s="150">
        <v>447</v>
      </c>
    </row>
    <row r="37" spans="1:7">
      <c r="A37" s="150"/>
      <c r="B37" s="150"/>
      <c r="C37" s="150" t="s">
        <v>2895</v>
      </c>
      <c r="D37" s="150" t="s">
        <v>2897</v>
      </c>
      <c r="E37" s="150">
        <v>473</v>
      </c>
      <c r="F37" s="150">
        <v>431</v>
      </c>
      <c r="G37" s="150">
        <v>42</v>
      </c>
    </row>
    <row r="38" spans="1:7">
      <c r="A38" s="150" t="s">
        <v>3606</v>
      </c>
      <c r="B38" s="150" t="s">
        <v>3301</v>
      </c>
      <c r="C38" s="150"/>
      <c r="D38" s="150"/>
      <c r="E38" s="150"/>
      <c r="F38" s="150"/>
      <c r="G38" s="150">
        <v>0</v>
      </c>
    </row>
    <row r="39" spans="1:7">
      <c r="A39" s="150"/>
      <c r="B39" s="150"/>
      <c r="C39" s="150" t="s">
        <v>3604</v>
      </c>
      <c r="D39" s="150" t="s">
        <v>3297</v>
      </c>
      <c r="E39" s="150">
        <v>109</v>
      </c>
      <c r="F39" s="150">
        <v>51</v>
      </c>
      <c r="G39" s="150">
        <v>58</v>
      </c>
    </row>
    <row r="40" spans="1:7">
      <c r="A40" s="150"/>
      <c r="B40" s="150"/>
      <c r="C40" s="150" t="s">
        <v>3605</v>
      </c>
      <c r="D40" s="150" t="s">
        <v>3299</v>
      </c>
      <c r="E40" s="150">
        <v>1202</v>
      </c>
      <c r="F40" s="150">
        <v>1386</v>
      </c>
      <c r="G40" s="150">
        <v>-184</v>
      </c>
    </row>
    <row r="41" spans="1:7">
      <c r="A41" s="150"/>
      <c r="B41" s="150"/>
      <c r="C41" s="150" t="s">
        <v>3607</v>
      </c>
      <c r="D41" s="150" t="s">
        <v>3303</v>
      </c>
      <c r="E41" s="150">
        <v>189</v>
      </c>
      <c r="F41" s="150">
        <v>172</v>
      </c>
      <c r="G41" s="150">
        <v>17</v>
      </c>
    </row>
    <row r="42" spans="1:7">
      <c r="A42" s="150"/>
      <c r="B42" s="150"/>
      <c r="C42" s="150" t="s">
        <v>82</v>
      </c>
      <c r="D42" s="150" t="s">
        <v>84</v>
      </c>
      <c r="E42" s="150">
        <v>168</v>
      </c>
      <c r="F42" s="150">
        <v>36</v>
      </c>
      <c r="G42" s="150">
        <v>132</v>
      </c>
    </row>
    <row r="43" spans="1:7">
      <c r="A43" s="150"/>
      <c r="B43" s="150"/>
      <c r="C43" s="150" t="s">
        <v>379</v>
      </c>
      <c r="D43" s="150" t="s">
        <v>381</v>
      </c>
      <c r="E43" s="150">
        <v>5508</v>
      </c>
      <c r="F43" s="150">
        <v>1530</v>
      </c>
      <c r="G43" s="150">
        <v>3978</v>
      </c>
    </row>
    <row r="44" spans="1:7">
      <c r="A44" s="150"/>
      <c r="B44" s="150"/>
      <c r="C44" s="150" t="s">
        <v>707</v>
      </c>
      <c r="D44" s="150" t="s">
        <v>709</v>
      </c>
      <c r="E44" s="150">
        <v>66</v>
      </c>
      <c r="F44" s="150">
        <v>59</v>
      </c>
      <c r="G44" s="150">
        <v>7</v>
      </c>
    </row>
    <row r="45" spans="1:7">
      <c r="A45" s="150"/>
      <c r="B45" s="150"/>
      <c r="C45" s="150" t="s">
        <v>1047</v>
      </c>
      <c r="D45" s="150" t="s">
        <v>1049</v>
      </c>
      <c r="E45" s="150">
        <v>13939</v>
      </c>
      <c r="F45" s="150">
        <v>7175</v>
      </c>
      <c r="G45" s="150">
        <v>6764</v>
      </c>
    </row>
    <row r="46" spans="1:7">
      <c r="A46" s="150"/>
      <c r="B46" s="150"/>
      <c r="C46" s="150" t="s">
        <v>1190</v>
      </c>
      <c r="D46" s="150" t="s">
        <v>40</v>
      </c>
      <c r="E46" s="150">
        <v>253</v>
      </c>
      <c r="F46" s="150">
        <v>221</v>
      </c>
      <c r="G46" s="150">
        <v>32</v>
      </c>
    </row>
    <row r="47" spans="1:7">
      <c r="A47" s="150"/>
      <c r="B47" s="150"/>
      <c r="C47" s="150" t="s">
        <v>1371</v>
      </c>
      <c r="D47" s="150" t="s">
        <v>41</v>
      </c>
      <c r="E47" s="150">
        <v>489</v>
      </c>
      <c r="F47" s="150">
        <v>154</v>
      </c>
      <c r="G47" s="150">
        <v>335</v>
      </c>
    </row>
    <row r="48" spans="1:7">
      <c r="A48" s="150"/>
      <c r="B48" s="150"/>
      <c r="C48" s="150" t="s">
        <v>1592</v>
      </c>
      <c r="D48" s="150" t="s">
        <v>42</v>
      </c>
      <c r="E48" s="150">
        <v>415</v>
      </c>
      <c r="F48" s="150">
        <v>186</v>
      </c>
      <c r="G48" s="150">
        <v>229</v>
      </c>
    </row>
    <row r="49" spans="1:7">
      <c r="A49" s="150"/>
      <c r="B49" s="150"/>
      <c r="C49" s="150" t="s">
        <v>2028</v>
      </c>
      <c r="D49" s="150" t="s">
        <v>2030</v>
      </c>
      <c r="E49" s="150">
        <v>88</v>
      </c>
      <c r="F49" s="150">
        <v>46</v>
      </c>
      <c r="G49" s="150">
        <v>42</v>
      </c>
    </row>
    <row r="50" spans="1:7">
      <c r="A50" s="150"/>
      <c r="B50" s="150"/>
      <c r="C50" s="150" t="s">
        <v>2365</v>
      </c>
      <c r="D50" s="150" t="s">
        <v>2367</v>
      </c>
      <c r="E50" s="150">
        <v>1947</v>
      </c>
      <c r="F50" s="150">
        <v>993</v>
      </c>
      <c r="G50" s="150">
        <v>954</v>
      </c>
    </row>
    <row r="51" spans="1:7">
      <c r="A51" s="150"/>
      <c r="B51" s="150"/>
      <c r="C51" s="150" t="s">
        <v>2629</v>
      </c>
      <c r="D51" s="150" t="s">
        <v>43</v>
      </c>
      <c r="E51" s="150">
        <v>114</v>
      </c>
      <c r="F51" s="150">
        <v>51</v>
      </c>
      <c r="G51" s="150">
        <v>63</v>
      </c>
    </row>
    <row r="52" spans="1:7">
      <c r="A52" s="150"/>
      <c r="B52" s="150"/>
      <c r="C52" s="150" t="s">
        <v>2895</v>
      </c>
      <c r="D52" s="150" t="s">
        <v>2897</v>
      </c>
      <c r="E52" s="150">
        <v>4113</v>
      </c>
      <c r="F52" s="150">
        <v>2937</v>
      </c>
      <c r="G52" s="150">
        <v>1176</v>
      </c>
    </row>
    <row r="53" spans="1:7">
      <c r="A53" s="150" t="s">
        <v>3607</v>
      </c>
      <c r="B53" s="150" t="s">
        <v>3303</v>
      </c>
      <c r="C53" s="150"/>
      <c r="D53" s="150"/>
      <c r="E53" s="150"/>
      <c r="F53" s="150"/>
      <c r="G53" s="150">
        <v>0</v>
      </c>
    </row>
    <row r="54" spans="1:7">
      <c r="A54" s="150"/>
      <c r="B54" s="150"/>
      <c r="C54" s="150" t="s">
        <v>3604</v>
      </c>
      <c r="D54" s="150" t="s">
        <v>3297</v>
      </c>
      <c r="E54" s="150">
        <v>158</v>
      </c>
      <c r="F54" s="150">
        <v>55</v>
      </c>
      <c r="G54" s="150">
        <v>103</v>
      </c>
    </row>
    <row r="55" spans="1:7">
      <c r="A55" s="150"/>
      <c r="B55" s="150"/>
      <c r="C55" s="150" t="s">
        <v>3605</v>
      </c>
      <c r="D55" s="150" t="s">
        <v>3299</v>
      </c>
      <c r="E55" s="150">
        <v>2135</v>
      </c>
      <c r="F55" s="150">
        <v>2182</v>
      </c>
      <c r="G55" s="150">
        <v>-47</v>
      </c>
    </row>
    <row r="56" spans="1:7">
      <c r="A56" s="150"/>
      <c r="B56" s="150"/>
      <c r="C56" s="150" t="s">
        <v>3606</v>
      </c>
      <c r="D56" s="150" t="s">
        <v>3301</v>
      </c>
      <c r="E56" s="150">
        <v>172</v>
      </c>
      <c r="F56" s="150">
        <v>189</v>
      </c>
      <c r="G56" s="150">
        <v>-17</v>
      </c>
    </row>
    <row r="57" spans="1:7">
      <c r="A57" s="150"/>
      <c r="B57" s="150"/>
      <c r="C57" s="150" t="s">
        <v>82</v>
      </c>
      <c r="D57" s="150" t="s">
        <v>84</v>
      </c>
      <c r="E57" s="150">
        <v>233</v>
      </c>
      <c r="F57" s="150">
        <v>37</v>
      </c>
      <c r="G57" s="150">
        <v>196</v>
      </c>
    </row>
    <row r="58" spans="1:7">
      <c r="A58" s="150"/>
      <c r="B58" s="150"/>
      <c r="C58" s="150" t="s">
        <v>379</v>
      </c>
      <c r="D58" s="150" t="s">
        <v>381</v>
      </c>
      <c r="E58" s="150">
        <v>122</v>
      </c>
      <c r="F58" s="150">
        <v>51</v>
      </c>
      <c r="G58" s="150">
        <v>71</v>
      </c>
    </row>
    <row r="59" spans="1:7">
      <c r="A59" s="150"/>
      <c r="B59" s="150"/>
      <c r="C59" s="150" t="s">
        <v>707</v>
      </c>
      <c r="D59" s="150" t="s">
        <v>709</v>
      </c>
      <c r="E59" s="150">
        <v>196</v>
      </c>
      <c r="F59" s="150">
        <v>47</v>
      </c>
      <c r="G59" s="150">
        <v>149</v>
      </c>
    </row>
    <row r="60" spans="1:7">
      <c r="A60" s="150"/>
      <c r="B60" s="150"/>
      <c r="C60" s="150" t="s">
        <v>1047</v>
      </c>
      <c r="D60" s="150" t="s">
        <v>1049</v>
      </c>
      <c r="E60" s="150">
        <v>353</v>
      </c>
      <c r="F60" s="150">
        <v>48</v>
      </c>
      <c r="G60" s="150">
        <v>305</v>
      </c>
    </row>
    <row r="61" spans="1:7">
      <c r="A61" s="150"/>
      <c r="B61" s="150"/>
      <c r="C61" s="150" t="s">
        <v>1190</v>
      </c>
      <c r="D61" s="150" t="s">
        <v>40</v>
      </c>
      <c r="E61" s="150">
        <v>512</v>
      </c>
      <c r="F61" s="150">
        <v>294</v>
      </c>
      <c r="G61" s="150">
        <v>218</v>
      </c>
    </row>
    <row r="62" spans="1:7">
      <c r="A62" s="150"/>
      <c r="B62" s="150"/>
      <c r="C62" s="150" t="s">
        <v>1371</v>
      </c>
      <c r="D62" s="150" t="s">
        <v>41</v>
      </c>
      <c r="E62" s="150">
        <v>1981</v>
      </c>
      <c r="F62" s="150">
        <v>386</v>
      </c>
      <c r="G62" s="150">
        <v>1595</v>
      </c>
    </row>
    <row r="63" spans="1:7">
      <c r="A63" s="150"/>
      <c r="B63" s="150"/>
      <c r="C63" s="150" t="s">
        <v>1592</v>
      </c>
      <c r="D63" s="150" t="s">
        <v>42</v>
      </c>
      <c r="E63" s="150">
        <v>5868</v>
      </c>
      <c r="F63" s="150">
        <v>2386</v>
      </c>
      <c r="G63" s="150">
        <v>3482</v>
      </c>
    </row>
    <row r="64" spans="1:7">
      <c r="A64" s="150"/>
      <c r="B64" s="150"/>
      <c r="C64" s="150" t="s">
        <v>2028</v>
      </c>
      <c r="D64" s="150" t="s">
        <v>2030</v>
      </c>
      <c r="E64" s="150">
        <v>413</v>
      </c>
      <c r="F64" s="150">
        <v>102</v>
      </c>
      <c r="G64" s="150">
        <v>311</v>
      </c>
    </row>
    <row r="65" spans="1:7">
      <c r="A65" s="150"/>
      <c r="B65" s="150"/>
      <c r="C65" s="150" t="s">
        <v>2365</v>
      </c>
      <c r="D65" s="150" t="s">
        <v>2367</v>
      </c>
      <c r="E65" s="150">
        <v>4555</v>
      </c>
      <c r="F65" s="150">
        <v>2482</v>
      </c>
      <c r="G65" s="150">
        <v>2073</v>
      </c>
    </row>
    <row r="66" spans="1:7">
      <c r="A66" s="150"/>
      <c r="B66" s="150"/>
      <c r="C66" s="150" t="s">
        <v>2629</v>
      </c>
      <c r="D66" s="150" t="s">
        <v>43</v>
      </c>
      <c r="E66" s="150">
        <v>1025</v>
      </c>
      <c r="F66" s="150">
        <v>230</v>
      </c>
      <c r="G66" s="150">
        <v>795</v>
      </c>
    </row>
    <row r="67" spans="1:7">
      <c r="A67" s="150"/>
      <c r="B67" s="150"/>
      <c r="C67" s="150" t="s">
        <v>2895</v>
      </c>
      <c r="D67" s="150" t="s">
        <v>2897</v>
      </c>
      <c r="E67" s="150">
        <v>184</v>
      </c>
      <c r="F67" s="150">
        <v>234</v>
      </c>
      <c r="G67" s="150">
        <v>-50</v>
      </c>
    </row>
    <row r="68" spans="1:7">
      <c r="A68" s="150" t="s">
        <v>82</v>
      </c>
      <c r="B68" s="150" t="s">
        <v>84</v>
      </c>
      <c r="C68" s="150"/>
      <c r="D68" s="150"/>
      <c r="E68" s="150"/>
      <c r="F68" s="150"/>
      <c r="G68" s="150">
        <v>0</v>
      </c>
    </row>
    <row r="69" spans="1:7">
      <c r="A69" s="150"/>
      <c r="B69" s="150"/>
      <c r="C69" s="150" t="s">
        <v>3604</v>
      </c>
      <c r="D69" s="150" t="s">
        <v>3297</v>
      </c>
      <c r="E69" s="150">
        <v>50</v>
      </c>
      <c r="F69" s="150">
        <v>178</v>
      </c>
      <c r="G69" s="150">
        <v>-128</v>
      </c>
    </row>
    <row r="70" spans="1:7">
      <c r="A70" s="150"/>
      <c r="B70" s="150"/>
      <c r="C70" s="150" t="s">
        <v>3605</v>
      </c>
      <c r="D70" s="150" t="s">
        <v>3299</v>
      </c>
      <c r="E70" s="150">
        <v>111</v>
      </c>
      <c r="F70" s="150">
        <v>784</v>
      </c>
      <c r="G70" s="150">
        <v>-673</v>
      </c>
    </row>
    <row r="71" spans="1:7">
      <c r="A71" s="150"/>
      <c r="B71" s="150"/>
      <c r="C71" s="150" t="s">
        <v>3606</v>
      </c>
      <c r="D71" s="150" t="s">
        <v>3301</v>
      </c>
      <c r="E71" s="150">
        <v>36</v>
      </c>
      <c r="F71" s="150">
        <v>168</v>
      </c>
      <c r="G71" s="150">
        <v>-132</v>
      </c>
    </row>
    <row r="72" spans="1:7">
      <c r="A72" s="150"/>
      <c r="B72" s="150"/>
      <c r="C72" s="150" t="s">
        <v>3607</v>
      </c>
      <c r="D72" s="150" t="s">
        <v>3303</v>
      </c>
      <c r="E72" s="150">
        <v>37</v>
      </c>
      <c r="F72" s="150">
        <v>233</v>
      </c>
      <c r="G72" s="150">
        <v>-196</v>
      </c>
    </row>
    <row r="73" spans="1:7">
      <c r="A73" s="150"/>
      <c r="B73" s="150"/>
      <c r="C73" s="150" t="s">
        <v>379</v>
      </c>
      <c r="D73" s="150" t="s">
        <v>381</v>
      </c>
      <c r="E73" s="150">
        <v>25</v>
      </c>
      <c r="F73" s="150">
        <v>29</v>
      </c>
      <c r="G73" s="150">
        <v>-4</v>
      </c>
    </row>
    <row r="74" spans="1:7">
      <c r="A74" s="150"/>
      <c r="B74" s="150"/>
      <c r="C74" s="150" t="s">
        <v>707</v>
      </c>
      <c r="D74" s="150" t="s">
        <v>709</v>
      </c>
      <c r="E74" s="150">
        <v>1180</v>
      </c>
      <c r="F74" s="150">
        <v>1876</v>
      </c>
      <c r="G74" s="150">
        <v>-696</v>
      </c>
    </row>
    <row r="75" spans="1:7">
      <c r="A75" s="150"/>
      <c r="B75" s="150"/>
      <c r="C75" s="150" t="s">
        <v>1047</v>
      </c>
      <c r="D75" s="150" t="s">
        <v>1049</v>
      </c>
      <c r="E75" s="150">
        <v>65</v>
      </c>
      <c r="F75" s="150">
        <v>67</v>
      </c>
      <c r="G75" s="150">
        <v>-2</v>
      </c>
    </row>
    <row r="76" spans="1:7">
      <c r="A76" s="150"/>
      <c r="B76" s="150"/>
      <c r="C76" s="150" t="s">
        <v>1190</v>
      </c>
      <c r="D76" s="150" t="s">
        <v>40</v>
      </c>
      <c r="E76" s="150">
        <v>284</v>
      </c>
      <c r="F76" s="150">
        <v>618</v>
      </c>
      <c r="G76" s="150">
        <v>-334</v>
      </c>
    </row>
    <row r="77" spans="1:7">
      <c r="A77" s="150"/>
      <c r="B77" s="150"/>
      <c r="C77" s="150" t="s">
        <v>1371</v>
      </c>
      <c r="D77" s="150" t="s">
        <v>41</v>
      </c>
      <c r="E77" s="150">
        <v>62</v>
      </c>
      <c r="F77" s="150">
        <v>59</v>
      </c>
      <c r="G77" s="150">
        <v>3</v>
      </c>
    </row>
    <row r="78" spans="1:7">
      <c r="A78" s="150"/>
      <c r="B78" s="150"/>
      <c r="C78" s="150" t="s">
        <v>1592</v>
      </c>
      <c r="D78" s="150" t="s">
        <v>42</v>
      </c>
      <c r="E78" s="150">
        <v>887</v>
      </c>
      <c r="F78" s="150">
        <v>1355</v>
      </c>
      <c r="G78" s="150">
        <v>-468</v>
      </c>
    </row>
    <row r="79" spans="1:7">
      <c r="A79" s="150"/>
      <c r="B79" s="150"/>
      <c r="C79" s="150" t="s">
        <v>2028</v>
      </c>
      <c r="D79" s="150" t="s">
        <v>2030</v>
      </c>
      <c r="E79" s="150">
        <v>425</v>
      </c>
      <c r="F79" s="150">
        <v>392</v>
      </c>
      <c r="G79" s="150">
        <v>33</v>
      </c>
    </row>
    <row r="80" spans="1:7">
      <c r="A80" s="150"/>
      <c r="B80" s="150"/>
      <c r="C80" s="150" t="s">
        <v>2365</v>
      </c>
      <c r="D80" s="150" t="s">
        <v>2367</v>
      </c>
      <c r="E80" s="150">
        <v>106</v>
      </c>
      <c r="F80" s="150">
        <v>242</v>
      </c>
      <c r="G80" s="150">
        <v>-136</v>
      </c>
    </row>
    <row r="81" spans="1:7">
      <c r="A81" s="150"/>
      <c r="B81" s="150"/>
      <c r="C81" s="150" t="s">
        <v>2629</v>
      </c>
      <c r="D81" s="150" t="s">
        <v>43</v>
      </c>
      <c r="E81" s="150">
        <v>2066</v>
      </c>
      <c r="F81" s="150">
        <v>2981</v>
      </c>
      <c r="G81" s="150">
        <v>-915</v>
      </c>
    </row>
    <row r="82" spans="1:7">
      <c r="A82" s="150"/>
      <c r="B82" s="150"/>
      <c r="C82" s="150" t="s">
        <v>2895</v>
      </c>
      <c r="D82" s="150" t="s">
        <v>2897</v>
      </c>
      <c r="E82" s="150">
        <v>38</v>
      </c>
      <c r="F82" s="150">
        <v>78</v>
      </c>
      <c r="G82" s="150">
        <v>-40</v>
      </c>
    </row>
    <row r="83" spans="1:7">
      <c r="A83" s="150" t="s">
        <v>379</v>
      </c>
      <c r="B83" s="150" t="s">
        <v>381</v>
      </c>
      <c r="C83" s="150"/>
      <c r="D83" s="150"/>
      <c r="E83" s="150"/>
      <c r="F83" s="150"/>
      <c r="G83" s="150">
        <v>0</v>
      </c>
    </row>
    <row r="84" spans="1:7">
      <c r="A84" s="150"/>
      <c r="B84" s="150"/>
      <c r="C84" s="150" t="s">
        <v>3604</v>
      </c>
      <c r="D84" s="150" t="s">
        <v>3297</v>
      </c>
      <c r="E84" s="150">
        <v>20</v>
      </c>
      <c r="F84" s="150">
        <v>23</v>
      </c>
      <c r="G84" s="150">
        <v>-3</v>
      </c>
    </row>
    <row r="85" spans="1:7">
      <c r="A85" s="150"/>
      <c r="B85" s="150"/>
      <c r="C85" s="150" t="s">
        <v>3605</v>
      </c>
      <c r="D85" s="150" t="s">
        <v>3299</v>
      </c>
      <c r="E85" s="150">
        <v>110</v>
      </c>
      <c r="F85" s="150">
        <v>495</v>
      </c>
      <c r="G85" s="150">
        <v>-385</v>
      </c>
    </row>
    <row r="86" spans="1:7">
      <c r="A86" s="150"/>
      <c r="B86" s="150"/>
      <c r="C86" s="150" t="s">
        <v>3606</v>
      </c>
      <c r="D86" s="150" t="s">
        <v>3301</v>
      </c>
      <c r="E86" s="150">
        <v>1530</v>
      </c>
      <c r="F86" s="150">
        <v>5508</v>
      </c>
      <c r="G86" s="150">
        <v>-3978</v>
      </c>
    </row>
    <row r="87" spans="1:7">
      <c r="A87" s="150"/>
      <c r="B87" s="150"/>
      <c r="C87" s="150" t="s">
        <v>3607</v>
      </c>
      <c r="D87" s="150" t="s">
        <v>3303</v>
      </c>
      <c r="E87" s="150">
        <v>51</v>
      </c>
      <c r="F87" s="150">
        <v>122</v>
      </c>
      <c r="G87" s="150">
        <v>-71</v>
      </c>
    </row>
    <row r="88" spans="1:7">
      <c r="A88" s="150"/>
      <c r="B88" s="150"/>
      <c r="C88" s="150" t="s">
        <v>82</v>
      </c>
      <c r="D88" s="150" t="s">
        <v>84</v>
      </c>
      <c r="E88" s="150">
        <v>29</v>
      </c>
      <c r="F88" s="150">
        <v>25</v>
      </c>
      <c r="G88" s="150">
        <v>4</v>
      </c>
    </row>
    <row r="89" spans="1:7">
      <c r="A89" s="150"/>
      <c r="B89" s="150"/>
      <c r="C89" s="150" t="s">
        <v>707</v>
      </c>
      <c r="D89" s="150" t="s">
        <v>709</v>
      </c>
      <c r="E89" s="150">
        <v>51</v>
      </c>
      <c r="F89" s="150">
        <v>36</v>
      </c>
      <c r="G89" s="150">
        <v>15</v>
      </c>
    </row>
    <row r="90" spans="1:7">
      <c r="A90" s="150"/>
      <c r="B90" s="150"/>
      <c r="C90" s="150" t="s">
        <v>1047</v>
      </c>
      <c r="D90" s="150" t="s">
        <v>1049</v>
      </c>
      <c r="E90" s="150">
        <v>365</v>
      </c>
      <c r="F90" s="150">
        <v>437</v>
      </c>
      <c r="G90" s="150">
        <v>-72</v>
      </c>
    </row>
    <row r="91" spans="1:7">
      <c r="A91" s="150"/>
      <c r="B91" s="150"/>
      <c r="C91" s="150" t="s">
        <v>1190</v>
      </c>
      <c r="D91" s="150" t="s">
        <v>40</v>
      </c>
      <c r="E91" s="150">
        <v>184</v>
      </c>
      <c r="F91" s="150">
        <v>236</v>
      </c>
      <c r="G91" s="150">
        <v>-52</v>
      </c>
    </row>
    <row r="92" spans="1:7">
      <c r="A92" s="150"/>
      <c r="B92" s="150"/>
      <c r="C92" s="150" t="s">
        <v>1371</v>
      </c>
      <c r="D92" s="150" t="s">
        <v>41</v>
      </c>
      <c r="E92" s="150">
        <v>63</v>
      </c>
      <c r="F92" s="150">
        <v>30</v>
      </c>
      <c r="G92" s="150">
        <v>33</v>
      </c>
    </row>
    <row r="93" spans="1:7">
      <c r="A93" s="150"/>
      <c r="B93" s="150"/>
      <c r="C93" s="150" t="s">
        <v>1592</v>
      </c>
      <c r="D93" s="150" t="s">
        <v>42</v>
      </c>
      <c r="E93" s="150">
        <v>95</v>
      </c>
      <c r="F93" s="150">
        <v>132</v>
      </c>
      <c r="G93" s="150">
        <v>-37</v>
      </c>
    </row>
    <row r="94" spans="1:7">
      <c r="A94" s="150"/>
      <c r="B94" s="150"/>
      <c r="C94" s="150" t="s">
        <v>2028</v>
      </c>
      <c r="D94" s="150" t="s">
        <v>2030</v>
      </c>
      <c r="E94" s="150">
        <v>43</v>
      </c>
      <c r="F94" s="150">
        <v>15</v>
      </c>
      <c r="G94" s="150">
        <v>28</v>
      </c>
    </row>
    <row r="95" spans="1:7">
      <c r="A95" s="150"/>
      <c r="B95" s="150"/>
      <c r="C95" s="150" t="s">
        <v>2365</v>
      </c>
      <c r="D95" s="150" t="s">
        <v>2367</v>
      </c>
      <c r="E95" s="150">
        <v>316</v>
      </c>
      <c r="F95" s="150">
        <v>534</v>
      </c>
      <c r="G95" s="150">
        <v>-218</v>
      </c>
    </row>
    <row r="96" spans="1:7">
      <c r="A96" s="150"/>
      <c r="B96" s="150"/>
      <c r="C96" s="150" t="s">
        <v>2629</v>
      </c>
      <c r="D96" s="150" t="s">
        <v>43</v>
      </c>
      <c r="E96" s="150">
        <v>44</v>
      </c>
      <c r="F96" s="150">
        <v>105</v>
      </c>
      <c r="G96" s="150">
        <v>-61</v>
      </c>
    </row>
    <row r="97" spans="1:7">
      <c r="A97" s="150"/>
      <c r="B97" s="150"/>
      <c r="C97" s="150" t="s">
        <v>2895</v>
      </c>
      <c r="D97" s="150" t="s">
        <v>2897</v>
      </c>
      <c r="E97" s="150">
        <v>2039</v>
      </c>
      <c r="F97" s="150">
        <v>8738</v>
      </c>
      <c r="G97" s="150">
        <v>-6699</v>
      </c>
    </row>
    <row r="98" spans="1:7">
      <c r="A98" s="150" t="s">
        <v>707</v>
      </c>
      <c r="B98" s="150" t="s">
        <v>709</v>
      </c>
      <c r="C98" s="150"/>
      <c r="D98" s="150"/>
      <c r="E98" s="150"/>
      <c r="F98" s="150"/>
      <c r="G98" s="150">
        <v>0</v>
      </c>
    </row>
    <row r="99" spans="1:7">
      <c r="A99" s="150"/>
      <c r="B99" s="150"/>
      <c r="C99" s="150" t="s">
        <v>3604</v>
      </c>
      <c r="D99" s="150" t="s">
        <v>3297</v>
      </c>
      <c r="E99" s="150">
        <v>804</v>
      </c>
      <c r="F99" s="150">
        <v>2435</v>
      </c>
      <c r="G99" s="150">
        <v>-1631</v>
      </c>
    </row>
    <row r="100" spans="1:7">
      <c r="A100" s="150"/>
      <c r="B100" s="150"/>
      <c r="C100" s="150" t="s">
        <v>3605</v>
      </c>
      <c r="D100" s="150" t="s">
        <v>3299</v>
      </c>
      <c r="E100" s="150">
        <v>210</v>
      </c>
      <c r="F100" s="150">
        <v>685</v>
      </c>
      <c r="G100" s="150">
        <v>-475</v>
      </c>
    </row>
    <row r="101" spans="1:7">
      <c r="A101" s="150"/>
      <c r="B101" s="150"/>
      <c r="C101" s="150" t="s">
        <v>3606</v>
      </c>
      <c r="D101" s="150" t="s">
        <v>3301</v>
      </c>
      <c r="E101" s="150">
        <v>59</v>
      </c>
      <c r="F101" s="150">
        <v>66</v>
      </c>
      <c r="G101" s="150">
        <v>-7</v>
      </c>
    </row>
    <row r="102" spans="1:7">
      <c r="A102" s="150"/>
      <c r="B102" s="150"/>
      <c r="C102" s="150" t="s">
        <v>3607</v>
      </c>
      <c r="D102" s="150" t="s">
        <v>3303</v>
      </c>
      <c r="E102" s="150">
        <v>47</v>
      </c>
      <c r="F102" s="150">
        <v>196</v>
      </c>
      <c r="G102" s="150">
        <v>-149</v>
      </c>
    </row>
    <row r="103" spans="1:7">
      <c r="A103" s="150"/>
      <c r="B103" s="150"/>
      <c r="C103" s="150" t="s">
        <v>82</v>
      </c>
      <c r="D103" s="150" t="s">
        <v>84</v>
      </c>
      <c r="E103" s="150">
        <v>1876</v>
      </c>
      <c r="F103" s="150">
        <v>1180</v>
      </c>
      <c r="G103" s="150">
        <v>696</v>
      </c>
    </row>
    <row r="104" spans="1:7">
      <c r="A104" s="150"/>
      <c r="B104" s="150"/>
      <c r="C104" s="150" t="s">
        <v>379</v>
      </c>
      <c r="D104" s="150" t="s">
        <v>381</v>
      </c>
      <c r="E104" s="150">
        <v>36</v>
      </c>
      <c r="F104" s="150">
        <v>51</v>
      </c>
      <c r="G104" s="150">
        <v>-15</v>
      </c>
    </row>
    <row r="105" spans="1:7">
      <c r="A105" s="150"/>
      <c r="B105" s="150"/>
      <c r="C105" s="150" t="s">
        <v>1047</v>
      </c>
      <c r="D105" s="150" t="s">
        <v>1049</v>
      </c>
      <c r="E105" s="150">
        <v>74</v>
      </c>
      <c r="F105" s="150">
        <v>86</v>
      </c>
      <c r="G105" s="150">
        <v>-12</v>
      </c>
    </row>
    <row r="106" spans="1:7">
      <c r="A106" s="150"/>
      <c r="B106" s="150"/>
      <c r="C106" s="150" t="s">
        <v>1190</v>
      </c>
      <c r="D106" s="150" t="s">
        <v>40</v>
      </c>
      <c r="E106" s="150">
        <v>111</v>
      </c>
      <c r="F106" s="150">
        <v>120</v>
      </c>
      <c r="G106" s="150">
        <v>-9</v>
      </c>
    </row>
    <row r="107" spans="1:7">
      <c r="A107" s="150"/>
      <c r="B107" s="150"/>
      <c r="C107" s="150" t="s">
        <v>1371</v>
      </c>
      <c r="D107" s="150" t="s">
        <v>41</v>
      </c>
      <c r="E107" s="150">
        <v>97</v>
      </c>
      <c r="F107" s="150">
        <v>38</v>
      </c>
      <c r="G107" s="150">
        <v>59</v>
      </c>
    </row>
    <row r="108" spans="1:7">
      <c r="A108" s="150"/>
      <c r="B108" s="150"/>
      <c r="C108" s="150" t="s">
        <v>1592</v>
      </c>
      <c r="D108" s="150" t="s">
        <v>42</v>
      </c>
      <c r="E108" s="150">
        <v>459</v>
      </c>
      <c r="F108" s="150">
        <v>609</v>
      </c>
      <c r="G108" s="150">
        <v>-150</v>
      </c>
    </row>
    <row r="109" spans="1:7">
      <c r="A109" s="150"/>
      <c r="B109" s="150"/>
      <c r="C109" s="150" t="s">
        <v>2028</v>
      </c>
      <c r="D109" s="150" t="s">
        <v>2030</v>
      </c>
      <c r="E109" s="150">
        <v>2780</v>
      </c>
      <c r="F109" s="150">
        <v>2780</v>
      </c>
      <c r="G109" s="150">
        <v>0</v>
      </c>
    </row>
    <row r="110" spans="1:7">
      <c r="A110" s="150"/>
      <c r="B110" s="150"/>
      <c r="C110" s="150" t="s">
        <v>2365</v>
      </c>
      <c r="D110" s="150" t="s">
        <v>2367</v>
      </c>
      <c r="E110" s="150">
        <v>71</v>
      </c>
      <c r="F110" s="150">
        <v>114</v>
      </c>
      <c r="G110" s="150">
        <v>-43</v>
      </c>
    </row>
    <row r="111" spans="1:7">
      <c r="A111" s="150"/>
      <c r="B111" s="150"/>
      <c r="C111" s="150" t="s">
        <v>2629</v>
      </c>
      <c r="D111" s="150" t="s">
        <v>43</v>
      </c>
      <c r="E111" s="150">
        <v>171</v>
      </c>
      <c r="F111" s="150">
        <v>164</v>
      </c>
      <c r="G111" s="150">
        <v>7</v>
      </c>
    </row>
    <row r="112" spans="1:7">
      <c r="A112" s="150"/>
      <c r="B112" s="150"/>
      <c r="C112" s="150" t="s">
        <v>2895</v>
      </c>
      <c r="D112" s="150" t="s">
        <v>2897</v>
      </c>
      <c r="E112" s="150">
        <v>40</v>
      </c>
      <c r="F112" s="150">
        <v>71</v>
      </c>
      <c r="G112" s="150">
        <v>-31</v>
      </c>
    </row>
    <row r="113" spans="1:7">
      <c r="A113" s="150" t="s">
        <v>1047</v>
      </c>
      <c r="B113" s="150" t="s">
        <v>1049</v>
      </c>
      <c r="C113" s="150"/>
      <c r="D113" s="150"/>
      <c r="E113" s="150"/>
      <c r="F113" s="150"/>
      <c r="G113" s="150">
        <v>0</v>
      </c>
    </row>
    <row r="114" spans="1:7">
      <c r="A114" s="150"/>
      <c r="B114" s="150"/>
      <c r="C114" s="150" t="s">
        <v>3604</v>
      </c>
      <c r="D114" s="150" t="s">
        <v>3297</v>
      </c>
      <c r="E114" s="150">
        <v>32</v>
      </c>
      <c r="F114" s="150">
        <v>34</v>
      </c>
      <c r="G114" s="150">
        <v>-2</v>
      </c>
    </row>
    <row r="115" spans="1:7">
      <c r="A115" s="150"/>
      <c r="B115" s="150"/>
      <c r="C115" s="150" t="s">
        <v>3605</v>
      </c>
      <c r="D115" s="150" t="s">
        <v>3299</v>
      </c>
      <c r="E115" s="150">
        <v>467</v>
      </c>
      <c r="F115" s="150">
        <v>1434</v>
      </c>
      <c r="G115" s="150">
        <v>-967</v>
      </c>
    </row>
    <row r="116" spans="1:7">
      <c r="A116" s="150"/>
      <c r="B116" s="150"/>
      <c r="C116" s="150" t="s">
        <v>3606</v>
      </c>
      <c r="D116" s="150" t="s">
        <v>3301</v>
      </c>
      <c r="E116" s="150">
        <v>7175</v>
      </c>
      <c r="F116" s="150">
        <v>13939</v>
      </c>
      <c r="G116" s="150">
        <v>-6764</v>
      </c>
    </row>
    <row r="117" spans="1:7">
      <c r="A117" s="150"/>
      <c r="B117" s="150"/>
      <c r="C117" s="150" t="s">
        <v>3607</v>
      </c>
      <c r="D117" s="150" t="s">
        <v>3303</v>
      </c>
      <c r="E117" s="150">
        <v>48</v>
      </c>
      <c r="F117" s="150">
        <v>353</v>
      </c>
      <c r="G117" s="150">
        <v>-305</v>
      </c>
    </row>
    <row r="118" spans="1:7">
      <c r="A118" s="150"/>
      <c r="B118" s="150"/>
      <c r="C118" s="150" t="s">
        <v>82</v>
      </c>
      <c r="D118" s="150" t="s">
        <v>84</v>
      </c>
      <c r="E118" s="150">
        <v>67</v>
      </c>
      <c r="F118" s="150">
        <v>65</v>
      </c>
      <c r="G118" s="150">
        <v>2</v>
      </c>
    </row>
    <row r="119" spans="1:7">
      <c r="A119" s="150"/>
      <c r="B119" s="150"/>
      <c r="C119" s="150" t="s">
        <v>379</v>
      </c>
      <c r="D119" s="150" t="s">
        <v>381</v>
      </c>
      <c r="E119" s="150">
        <v>437</v>
      </c>
      <c r="F119" s="150">
        <v>365</v>
      </c>
      <c r="G119" s="150">
        <v>72</v>
      </c>
    </row>
    <row r="120" spans="1:7">
      <c r="A120" s="150"/>
      <c r="B120" s="150"/>
      <c r="C120" s="150" t="s">
        <v>707</v>
      </c>
      <c r="D120" s="150" t="s">
        <v>709</v>
      </c>
      <c r="E120" s="150">
        <v>86</v>
      </c>
      <c r="F120" s="150">
        <v>74</v>
      </c>
      <c r="G120" s="150">
        <v>12</v>
      </c>
    </row>
    <row r="121" spans="1:7">
      <c r="A121" s="150"/>
      <c r="B121" s="150"/>
      <c r="C121" s="150" t="s">
        <v>1190</v>
      </c>
      <c r="D121" s="150" t="s">
        <v>40</v>
      </c>
      <c r="E121" s="150">
        <v>76</v>
      </c>
      <c r="F121" s="150">
        <v>166</v>
      </c>
      <c r="G121" s="150">
        <v>-90</v>
      </c>
    </row>
    <row r="122" spans="1:7">
      <c r="A122" s="150"/>
      <c r="B122" s="150"/>
      <c r="C122" s="150" t="s">
        <v>1371</v>
      </c>
      <c r="D122" s="150" t="s">
        <v>41</v>
      </c>
      <c r="E122" s="150">
        <v>2042</v>
      </c>
      <c r="F122" s="150">
        <v>1316</v>
      </c>
      <c r="G122" s="150">
        <v>726</v>
      </c>
    </row>
    <row r="123" spans="1:7">
      <c r="A123" s="150"/>
      <c r="B123" s="150"/>
      <c r="C123" s="150" t="s">
        <v>1592</v>
      </c>
      <c r="D123" s="150" t="s">
        <v>42</v>
      </c>
      <c r="E123" s="150">
        <v>209</v>
      </c>
      <c r="F123" s="150">
        <v>271</v>
      </c>
      <c r="G123" s="150">
        <v>-62</v>
      </c>
    </row>
    <row r="124" spans="1:7">
      <c r="A124" s="150"/>
      <c r="B124" s="150"/>
      <c r="C124" s="150" t="s">
        <v>2028</v>
      </c>
      <c r="D124" s="150" t="s">
        <v>2030</v>
      </c>
      <c r="E124" s="150">
        <v>99</v>
      </c>
      <c r="F124" s="150">
        <v>88</v>
      </c>
      <c r="G124" s="150">
        <v>11</v>
      </c>
    </row>
    <row r="125" spans="1:7">
      <c r="A125" s="150"/>
      <c r="B125" s="150"/>
      <c r="C125" s="150" t="s">
        <v>2365</v>
      </c>
      <c r="D125" s="150" t="s">
        <v>2367</v>
      </c>
      <c r="E125" s="150">
        <v>1076</v>
      </c>
      <c r="F125" s="150">
        <v>1174</v>
      </c>
      <c r="G125" s="150">
        <v>-98</v>
      </c>
    </row>
    <row r="126" spans="1:7">
      <c r="A126" s="150"/>
      <c r="B126" s="150"/>
      <c r="C126" s="150" t="s">
        <v>2629</v>
      </c>
      <c r="D126" s="150" t="s">
        <v>43</v>
      </c>
      <c r="E126" s="150">
        <v>34</v>
      </c>
      <c r="F126" s="150">
        <v>103</v>
      </c>
      <c r="G126" s="150">
        <v>-69</v>
      </c>
    </row>
    <row r="127" spans="1:7">
      <c r="A127" s="150"/>
      <c r="B127" s="150"/>
      <c r="C127" s="150" t="s">
        <v>2895</v>
      </c>
      <c r="D127" s="150" t="s">
        <v>2897</v>
      </c>
      <c r="E127" s="150">
        <v>804</v>
      </c>
      <c r="F127" s="150">
        <v>1695</v>
      </c>
      <c r="G127" s="150">
        <v>-891</v>
      </c>
    </row>
    <row r="128" spans="1:7">
      <c r="A128" s="150" t="s">
        <v>1190</v>
      </c>
      <c r="B128" s="150" t="s">
        <v>40</v>
      </c>
      <c r="C128" s="150"/>
      <c r="D128" s="150"/>
      <c r="E128" s="150"/>
      <c r="F128" s="150"/>
      <c r="G128" s="150">
        <v>0</v>
      </c>
    </row>
    <row r="129" spans="1:7">
      <c r="A129" s="150"/>
      <c r="B129" s="150"/>
      <c r="C129" s="150" t="s">
        <v>3604</v>
      </c>
      <c r="D129" s="150" t="s">
        <v>3297</v>
      </c>
      <c r="E129" s="150">
        <v>53</v>
      </c>
      <c r="F129" s="150">
        <v>38</v>
      </c>
      <c r="G129" s="150">
        <v>15</v>
      </c>
    </row>
    <row r="130" spans="1:7">
      <c r="A130" s="150"/>
      <c r="B130" s="150"/>
      <c r="C130" s="150" t="s">
        <v>3605</v>
      </c>
      <c r="D130" s="150" t="s">
        <v>3299</v>
      </c>
      <c r="E130" s="150">
        <v>307</v>
      </c>
      <c r="F130" s="150">
        <v>383</v>
      </c>
      <c r="G130" s="150">
        <v>-76</v>
      </c>
    </row>
    <row r="131" spans="1:7">
      <c r="A131" s="150"/>
      <c r="B131" s="150"/>
      <c r="C131" s="150" t="s">
        <v>3606</v>
      </c>
      <c r="D131" s="150" t="s">
        <v>3301</v>
      </c>
      <c r="E131" s="150">
        <v>221</v>
      </c>
      <c r="F131" s="150">
        <v>164</v>
      </c>
      <c r="G131" s="150">
        <v>57</v>
      </c>
    </row>
    <row r="132" spans="1:7">
      <c r="A132" s="150"/>
      <c r="B132" s="150"/>
      <c r="C132" s="150" t="s">
        <v>3607</v>
      </c>
      <c r="D132" s="150" t="s">
        <v>3303</v>
      </c>
      <c r="E132" s="150">
        <v>294</v>
      </c>
      <c r="F132" s="150">
        <v>296</v>
      </c>
      <c r="G132" s="150">
        <v>-2</v>
      </c>
    </row>
    <row r="133" spans="1:7">
      <c r="A133" s="150"/>
      <c r="B133" s="150"/>
      <c r="C133" s="150" t="s">
        <v>82</v>
      </c>
      <c r="D133" s="150" t="s">
        <v>84</v>
      </c>
      <c r="E133" s="150">
        <v>618</v>
      </c>
      <c r="F133" s="150">
        <v>176</v>
      </c>
      <c r="G133" s="150">
        <v>442</v>
      </c>
    </row>
    <row r="134" spans="1:7">
      <c r="A134" s="150"/>
      <c r="B134" s="150"/>
      <c r="C134" s="150" t="s">
        <v>379</v>
      </c>
      <c r="D134" s="150" t="s">
        <v>381</v>
      </c>
      <c r="E134" s="150">
        <v>236</v>
      </c>
      <c r="F134" s="150">
        <v>120</v>
      </c>
      <c r="G134" s="150">
        <v>116</v>
      </c>
    </row>
    <row r="135" spans="1:7">
      <c r="A135" s="150"/>
      <c r="B135" s="150"/>
      <c r="C135" s="150" t="s">
        <v>707</v>
      </c>
      <c r="D135" s="150" t="s">
        <v>709</v>
      </c>
      <c r="E135" s="150">
        <v>120</v>
      </c>
      <c r="F135" s="150">
        <v>74</v>
      </c>
      <c r="G135" s="150">
        <v>46</v>
      </c>
    </row>
    <row r="136" spans="1:7">
      <c r="A136" s="150"/>
      <c r="B136" s="150"/>
      <c r="C136" s="150" t="s">
        <v>1047</v>
      </c>
      <c r="D136" s="150" t="s">
        <v>1049</v>
      </c>
      <c r="E136" s="150">
        <v>166</v>
      </c>
      <c r="F136" s="150">
        <v>50</v>
      </c>
      <c r="G136" s="150">
        <v>116</v>
      </c>
    </row>
    <row r="137" spans="1:7">
      <c r="A137" s="150"/>
      <c r="B137" s="150"/>
      <c r="C137" s="150" t="s">
        <v>1371</v>
      </c>
      <c r="D137" s="150" t="s">
        <v>41</v>
      </c>
      <c r="E137" s="150">
        <v>128</v>
      </c>
      <c r="F137" s="150">
        <v>38</v>
      </c>
      <c r="G137" s="150">
        <v>90</v>
      </c>
    </row>
    <row r="138" spans="1:7">
      <c r="A138" s="150"/>
      <c r="B138" s="150"/>
      <c r="C138" s="150" t="s">
        <v>1592</v>
      </c>
      <c r="D138" s="150" t="s">
        <v>42</v>
      </c>
      <c r="E138" s="150">
        <v>599</v>
      </c>
      <c r="F138" s="150">
        <v>226</v>
      </c>
      <c r="G138" s="150">
        <v>373</v>
      </c>
    </row>
    <row r="139" spans="1:7">
      <c r="A139" s="150"/>
      <c r="B139" s="150"/>
      <c r="C139" s="150" t="s">
        <v>2028</v>
      </c>
      <c r="D139" s="150" t="s">
        <v>2030</v>
      </c>
      <c r="E139" s="150">
        <v>104</v>
      </c>
      <c r="F139" s="150">
        <v>57</v>
      </c>
      <c r="G139" s="150">
        <v>47</v>
      </c>
    </row>
    <row r="140" spans="1:7">
      <c r="A140" s="150"/>
      <c r="B140" s="150"/>
      <c r="C140" s="150" t="s">
        <v>2365</v>
      </c>
      <c r="D140" s="150" t="s">
        <v>2367</v>
      </c>
      <c r="E140" s="150">
        <v>4875</v>
      </c>
      <c r="F140" s="150">
        <v>3506</v>
      </c>
      <c r="G140" s="150">
        <v>1369</v>
      </c>
    </row>
    <row r="141" spans="1:7">
      <c r="A141" s="150"/>
      <c r="B141" s="150"/>
      <c r="C141" s="150" t="s">
        <v>2629</v>
      </c>
      <c r="D141" s="150" t="s">
        <v>43</v>
      </c>
      <c r="E141" s="150">
        <v>7185</v>
      </c>
      <c r="F141" s="150">
        <v>1575</v>
      </c>
      <c r="G141" s="150">
        <v>5610</v>
      </c>
    </row>
    <row r="142" spans="1:7">
      <c r="A142" s="150"/>
      <c r="B142" s="150"/>
      <c r="C142" s="150" t="s">
        <v>2895</v>
      </c>
      <c r="D142" s="150" t="s">
        <v>2897</v>
      </c>
      <c r="E142" s="150">
        <v>635</v>
      </c>
      <c r="F142" s="150">
        <v>678</v>
      </c>
      <c r="G142" s="150">
        <v>-43</v>
      </c>
    </row>
    <row r="143" spans="1:7">
      <c r="A143" s="150" t="s">
        <v>1371</v>
      </c>
      <c r="B143" s="150" t="s">
        <v>41</v>
      </c>
      <c r="C143" s="150"/>
      <c r="D143" s="150"/>
      <c r="E143" s="150"/>
      <c r="F143" s="150"/>
      <c r="G143" s="150">
        <v>0</v>
      </c>
    </row>
    <row r="144" spans="1:7">
      <c r="A144" s="150"/>
      <c r="B144" s="150"/>
      <c r="C144" s="150" t="s">
        <v>3604</v>
      </c>
      <c r="D144" s="150" t="s">
        <v>3297</v>
      </c>
      <c r="E144" s="150">
        <v>31</v>
      </c>
      <c r="F144" s="150">
        <v>55</v>
      </c>
      <c r="G144" s="150">
        <v>-24</v>
      </c>
    </row>
    <row r="145" spans="1:7">
      <c r="A145" s="150"/>
      <c r="B145" s="150"/>
      <c r="C145" s="150" t="s">
        <v>3605</v>
      </c>
      <c r="D145" s="150" t="s">
        <v>3299</v>
      </c>
      <c r="E145" s="150">
        <v>4996</v>
      </c>
      <c r="F145" s="150">
        <v>16636</v>
      </c>
      <c r="G145" s="150">
        <v>-11640</v>
      </c>
    </row>
    <row r="146" spans="1:7">
      <c r="A146" s="150"/>
      <c r="B146" s="150"/>
      <c r="C146" s="150" t="s">
        <v>3606</v>
      </c>
      <c r="D146" s="150" t="s">
        <v>3301</v>
      </c>
      <c r="E146" s="150">
        <v>154</v>
      </c>
      <c r="F146" s="150">
        <v>489</v>
      </c>
      <c r="G146" s="150">
        <v>-335</v>
      </c>
    </row>
    <row r="147" spans="1:7">
      <c r="A147" s="150"/>
      <c r="B147" s="150"/>
      <c r="C147" s="150" t="s">
        <v>3607</v>
      </c>
      <c r="D147" s="150" t="s">
        <v>3303</v>
      </c>
      <c r="E147" s="150">
        <v>386</v>
      </c>
      <c r="F147" s="150">
        <v>1981</v>
      </c>
      <c r="G147" s="150">
        <v>-1595</v>
      </c>
    </row>
    <row r="148" spans="1:7">
      <c r="A148" s="150"/>
      <c r="B148" s="150"/>
      <c r="C148" s="150" t="s">
        <v>82</v>
      </c>
      <c r="D148" s="150" t="s">
        <v>84</v>
      </c>
      <c r="E148" s="150">
        <v>59</v>
      </c>
      <c r="F148" s="150">
        <v>62</v>
      </c>
      <c r="G148" s="150">
        <v>-3</v>
      </c>
    </row>
    <row r="149" spans="1:7">
      <c r="A149" s="150"/>
      <c r="B149" s="150"/>
      <c r="C149" s="150" t="s">
        <v>379</v>
      </c>
      <c r="D149" s="150" t="s">
        <v>381</v>
      </c>
      <c r="E149" s="150">
        <v>30</v>
      </c>
      <c r="F149" s="150">
        <v>63</v>
      </c>
      <c r="G149" s="150">
        <v>-33</v>
      </c>
    </row>
    <row r="150" spans="1:7">
      <c r="A150" s="150"/>
      <c r="B150" s="150"/>
      <c r="C150" s="150" t="s">
        <v>707</v>
      </c>
      <c r="D150" s="150" t="s">
        <v>709</v>
      </c>
      <c r="E150" s="150">
        <v>38</v>
      </c>
      <c r="F150" s="150">
        <v>97</v>
      </c>
      <c r="G150" s="150">
        <v>-59</v>
      </c>
    </row>
    <row r="151" spans="1:7">
      <c r="A151" s="150"/>
      <c r="B151" s="150"/>
      <c r="C151" s="150" t="s">
        <v>1047</v>
      </c>
      <c r="D151" s="150" t="s">
        <v>1049</v>
      </c>
      <c r="E151" s="150">
        <v>1316</v>
      </c>
      <c r="F151" s="150">
        <v>2042</v>
      </c>
      <c r="G151" s="150">
        <v>-726</v>
      </c>
    </row>
    <row r="152" spans="1:7">
      <c r="A152" s="150"/>
      <c r="B152" s="150"/>
      <c r="C152" s="150" t="s">
        <v>1190</v>
      </c>
      <c r="D152" s="150" t="s">
        <v>40</v>
      </c>
      <c r="E152" s="150">
        <v>58</v>
      </c>
      <c r="F152" s="150">
        <v>128</v>
      </c>
      <c r="G152" s="150">
        <v>-70</v>
      </c>
    </row>
    <row r="153" spans="1:7">
      <c r="A153" s="150"/>
      <c r="B153" s="150"/>
      <c r="C153" s="150" t="s">
        <v>1592</v>
      </c>
      <c r="D153" s="150" t="s">
        <v>42</v>
      </c>
      <c r="E153" s="150">
        <v>1491</v>
      </c>
      <c r="F153" s="150">
        <v>2322</v>
      </c>
      <c r="G153" s="150">
        <v>-831</v>
      </c>
    </row>
    <row r="154" spans="1:7">
      <c r="A154" s="150"/>
      <c r="B154" s="150"/>
      <c r="C154" s="150" t="s">
        <v>2028</v>
      </c>
      <c r="D154" s="150" t="s">
        <v>2030</v>
      </c>
      <c r="E154" s="150">
        <v>117</v>
      </c>
      <c r="F154" s="150">
        <v>131</v>
      </c>
      <c r="G154" s="150">
        <v>-14</v>
      </c>
    </row>
    <row r="155" spans="1:7">
      <c r="A155" s="150"/>
      <c r="B155" s="150"/>
      <c r="C155" s="150" t="s">
        <v>2365</v>
      </c>
      <c r="D155" s="150" t="s">
        <v>2367</v>
      </c>
      <c r="E155" s="150">
        <v>787</v>
      </c>
      <c r="F155" s="150">
        <v>1360</v>
      </c>
      <c r="G155" s="150">
        <v>-573</v>
      </c>
    </row>
    <row r="156" spans="1:7">
      <c r="A156" s="150"/>
      <c r="B156" s="150"/>
      <c r="C156" s="150" t="s">
        <v>2629</v>
      </c>
      <c r="D156" s="150" t="s">
        <v>43</v>
      </c>
      <c r="E156" s="150">
        <v>49</v>
      </c>
      <c r="F156" s="150">
        <v>117</v>
      </c>
      <c r="G156" s="150">
        <v>-68</v>
      </c>
    </row>
    <row r="157" spans="1:7">
      <c r="A157" s="150"/>
      <c r="B157" s="150"/>
      <c r="C157" s="150" t="s">
        <v>2895</v>
      </c>
      <c r="D157" s="150" t="s">
        <v>2897</v>
      </c>
      <c r="E157" s="150">
        <v>56</v>
      </c>
      <c r="F157" s="150">
        <v>188</v>
      </c>
      <c r="G157" s="150">
        <v>-132</v>
      </c>
    </row>
    <row r="158" spans="1:7">
      <c r="A158" s="150" t="s">
        <v>1592</v>
      </c>
      <c r="B158" s="150" t="s">
        <v>42</v>
      </c>
      <c r="C158" s="150"/>
      <c r="D158" s="150"/>
      <c r="E158" s="150"/>
      <c r="F158" s="150"/>
      <c r="G158" s="150">
        <v>0</v>
      </c>
    </row>
    <row r="159" spans="1:7">
      <c r="A159" s="150"/>
      <c r="B159" s="150"/>
      <c r="C159" s="150" t="s">
        <v>3604</v>
      </c>
      <c r="D159" s="150" t="s">
        <v>3297</v>
      </c>
      <c r="E159" s="150">
        <v>434</v>
      </c>
      <c r="F159" s="150">
        <v>846</v>
      </c>
      <c r="G159" s="150">
        <v>-412</v>
      </c>
    </row>
    <row r="160" spans="1:7">
      <c r="A160" s="150"/>
      <c r="B160" s="150"/>
      <c r="C160" s="150" t="s">
        <v>3605</v>
      </c>
      <c r="D160" s="150" t="s">
        <v>3299</v>
      </c>
      <c r="E160" s="150">
        <v>9216</v>
      </c>
      <c r="F160" s="150">
        <v>24337</v>
      </c>
      <c r="G160" s="150">
        <v>-15121</v>
      </c>
    </row>
    <row r="161" spans="1:7">
      <c r="A161" s="150"/>
      <c r="B161" s="150"/>
      <c r="C161" s="150" t="s">
        <v>3606</v>
      </c>
      <c r="D161" s="150" t="s">
        <v>3301</v>
      </c>
      <c r="E161" s="150">
        <v>186</v>
      </c>
      <c r="F161" s="150">
        <v>415</v>
      </c>
      <c r="G161" s="150">
        <v>-229</v>
      </c>
    </row>
    <row r="162" spans="1:7">
      <c r="A162" s="150"/>
      <c r="B162" s="150"/>
      <c r="C162" s="150" t="s">
        <v>3607</v>
      </c>
      <c r="D162" s="150" t="s">
        <v>3303</v>
      </c>
      <c r="E162" s="150">
        <v>2386</v>
      </c>
      <c r="F162" s="150">
        <v>5868</v>
      </c>
      <c r="G162" s="150">
        <v>-3482</v>
      </c>
    </row>
    <row r="163" spans="1:7">
      <c r="A163" s="150"/>
      <c r="B163" s="150"/>
      <c r="C163" s="150" t="s">
        <v>82</v>
      </c>
      <c r="D163" s="150" t="s">
        <v>84</v>
      </c>
      <c r="E163" s="150">
        <v>1355</v>
      </c>
      <c r="F163" s="150">
        <v>887</v>
      </c>
      <c r="G163" s="150">
        <v>468</v>
      </c>
    </row>
    <row r="164" spans="1:7">
      <c r="A164" s="150"/>
      <c r="B164" s="150"/>
      <c r="C164" s="150" t="s">
        <v>379</v>
      </c>
      <c r="D164" s="150" t="s">
        <v>381</v>
      </c>
      <c r="E164" s="150">
        <v>132</v>
      </c>
      <c r="F164" s="150">
        <v>95</v>
      </c>
      <c r="G164" s="150">
        <v>37</v>
      </c>
    </row>
    <row r="165" spans="1:7">
      <c r="A165" s="150"/>
      <c r="B165" s="150"/>
      <c r="C165" s="150" t="s">
        <v>707</v>
      </c>
      <c r="D165" s="150" t="s">
        <v>709</v>
      </c>
      <c r="E165" s="150">
        <v>609</v>
      </c>
      <c r="F165" s="150">
        <v>459</v>
      </c>
      <c r="G165" s="150">
        <v>150</v>
      </c>
    </row>
    <row r="166" spans="1:7">
      <c r="A166" s="150"/>
      <c r="B166" s="150"/>
      <c r="C166" s="150" t="s">
        <v>1047</v>
      </c>
      <c r="D166" s="150" t="s">
        <v>1049</v>
      </c>
      <c r="E166" s="150">
        <v>271</v>
      </c>
      <c r="F166" s="150">
        <v>209</v>
      </c>
      <c r="G166" s="150">
        <v>62</v>
      </c>
    </row>
    <row r="167" spans="1:7">
      <c r="A167" s="150"/>
      <c r="B167" s="150"/>
      <c r="C167" s="150" t="s">
        <v>1190</v>
      </c>
      <c r="D167" s="150" t="s">
        <v>40</v>
      </c>
      <c r="E167" s="150">
        <v>387</v>
      </c>
      <c r="F167" s="150">
        <v>599</v>
      </c>
      <c r="G167" s="150">
        <v>-212</v>
      </c>
    </row>
    <row r="168" spans="1:7">
      <c r="A168" s="150"/>
      <c r="B168" s="150"/>
      <c r="C168" s="150" t="s">
        <v>1371</v>
      </c>
      <c r="D168" s="150" t="s">
        <v>41</v>
      </c>
      <c r="E168" s="150">
        <v>2322</v>
      </c>
      <c r="F168" s="150">
        <v>1491</v>
      </c>
      <c r="G168" s="150">
        <v>831</v>
      </c>
    </row>
    <row r="169" spans="1:7">
      <c r="A169" s="150"/>
      <c r="B169" s="150"/>
      <c r="C169" s="150" t="s">
        <v>2028</v>
      </c>
      <c r="D169" s="150" t="s">
        <v>2030</v>
      </c>
      <c r="E169" s="150">
        <v>5118</v>
      </c>
      <c r="F169" s="150">
        <v>3705</v>
      </c>
      <c r="G169" s="150">
        <v>1413</v>
      </c>
    </row>
    <row r="170" spans="1:7">
      <c r="A170" s="150"/>
      <c r="B170" s="150"/>
      <c r="C170" s="150" t="s">
        <v>2365</v>
      </c>
      <c r="D170" s="150" t="s">
        <v>2367</v>
      </c>
      <c r="E170" s="150">
        <v>1008</v>
      </c>
      <c r="F170" s="150">
        <v>1346</v>
      </c>
      <c r="G170" s="150">
        <v>-338</v>
      </c>
    </row>
    <row r="171" spans="1:7">
      <c r="A171" s="150"/>
      <c r="B171" s="150"/>
      <c r="C171" s="150" t="s">
        <v>2629</v>
      </c>
      <c r="D171" s="150" t="s">
        <v>43</v>
      </c>
      <c r="E171" s="150">
        <v>1538</v>
      </c>
      <c r="F171" s="150">
        <v>1555</v>
      </c>
      <c r="G171" s="150">
        <v>-17</v>
      </c>
    </row>
    <row r="172" spans="1:7">
      <c r="A172" s="150"/>
      <c r="B172" s="150"/>
      <c r="C172" s="150" t="s">
        <v>2895</v>
      </c>
      <c r="D172" s="150" t="s">
        <v>2897</v>
      </c>
      <c r="E172" s="150">
        <v>163</v>
      </c>
      <c r="F172" s="150">
        <v>409</v>
      </c>
      <c r="G172" s="150">
        <v>-246</v>
      </c>
    </row>
    <row r="173" spans="1:7">
      <c r="A173" s="150" t="s">
        <v>2028</v>
      </c>
      <c r="B173" s="150" t="s">
        <v>2030</v>
      </c>
      <c r="C173" s="150"/>
      <c r="D173" s="150"/>
      <c r="E173" s="150"/>
      <c r="F173" s="150"/>
      <c r="G173" s="150">
        <v>0</v>
      </c>
    </row>
    <row r="174" spans="1:7">
      <c r="A174" s="150"/>
      <c r="B174" s="150"/>
      <c r="C174" s="150" t="s">
        <v>3604</v>
      </c>
      <c r="D174" s="150" t="s">
        <v>3297</v>
      </c>
      <c r="E174" s="150">
        <v>7094</v>
      </c>
      <c r="F174" s="150">
        <v>15992</v>
      </c>
      <c r="G174" s="150">
        <v>-8898</v>
      </c>
    </row>
    <row r="175" spans="1:7">
      <c r="A175" s="150"/>
      <c r="B175" s="150"/>
      <c r="C175" s="150" t="s">
        <v>3605</v>
      </c>
      <c r="D175" s="150" t="s">
        <v>3299</v>
      </c>
      <c r="E175" s="150">
        <v>619</v>
      </c>
      <c r="F175" s="150">
        <v>1964</v>
      </c>
      <c r="G175" s="150">
        <v>-1345</v>
      </c>
    </row>
    <row r="176" spans="1:7">
      <c r="A176" s="150"/>
      <c r="B176" s="150"/>
      <c r="C176" s="150" t="s">
        <v>3606</v>
      </c>
      <c r="D176" s="150" t="s">
        <v>3301</v>
      </c>
      <c r="E176" s="150">
        <v>46</v>
      </c>
      <c r="F176" s="150">
        <v>88</v>
      </c>
      <c r="G176" s="150">
        <v>-42</v>
      </c>
    </row>
    <row r="177" spans="1:7">
      <c r="A177" s="150"/>
      <c r="B177" s="150"/>
      <c r="C177" s="150" t="s">
        <v>3607</v>
      </c>
      <c r="D177" s="150" t="s">
        <v>3303</v>
      </c>
      <c r="E177" s="150">
        <v>102</v>
      </c>
      <c r="F177" s="150">
        <v>413</v>
      </c>
      <c r="G177" s="150">
        <v>-311</v>
      </c>
    </row>
    <row r="178" spans="1:7">
      <c r="A178" s="150"/>
      <c r="B178" s="150"/>
      <c r="C178" s="150" t="s">
        <v>82</v>
      </c>
      <c r="D178" s="150" t="s">
        <v>84</v>
      </c>
      <c r="E178" s="150">
        <v>392</v>
      </c>
      <c r="F178" s="150">
        <v>425</v>
      </c>
      <c r="G178" s="150">
        <v>-33</v>
      </c>
    </row>
    <row r="179" spans="1:7">
      <c r="A179" s="150"/>
      <c r="B179" s="150"/>
      <c r="C179" s="150" t="s">
        <v>379</v>
      </c>
      <c r="D179" s="150" t="s">
        <v>381</v>
      </c>
      <c r="E179" s="150">
        <v>15</v>
      </c>
      <c r="F179" s="150">
        <v>43</v>
      </c>
      <c r="G179" s="150">
        <v>-28</v>
      </c>
    </row>
    <row r="180" spans="1:7">
      <c r="A180" s="150"/>
      <c r="B180" s="150"/>
      <c r="C180" s="150" t="s">
        <v>707</v>
      </c>
      <c r="D180" s="150" t="s">
        <v>709</v>
      </c>
      <c r="E180" s="150">
        <v>2780</v>
      </c>
      <c r="F180" s="150">
        <v>2780</v>
      </c>
      <c r="G180" s="150">
        <v>0</v>
      </c>
    </row>
    <row r="181" spans="1:7">
      <c r="A181" s="150"/>
      <c r="B181" s="150"/>
      <c r="C181" s="150" t="s">
        <v>1047</v>
      </c>
      <c r="D181" s="150" t="s">
        <v>1049</v>
      </c>
      <c r="E181" s="150">
        <v>88</v>
      </c>
      <c r="F181" s="150">
        <v>99</v>
      </c>
      <c r="G181" s="150">
        <v>-11</v>
      </c>
    </row>
    <row r="182" spans="1:7">
      <c r="A182" s="150"/>
      <c r="B182" s="150"/>
      <c r="C182" s="150" t="s">
        <v>1190</v>
      </c>
      <c r="D182" s="150" t="s">
        <v>40</v>
      </c>
      <c r="E182" s="150">
        <v>80</v>
      </c>
      <c r="F182" s="150">
        <v>104</v>
      </c>
      <c r="G182" s="150">
        <v>-24</v>
      </c>
    </row>
    <row r="183" spans="1:7">
      <c r="A183" s="150"/>
      <c r="B183" s="150"/>
      <c r="C183" s="150" t="s">
        <v>1371</v>
      </c>
      <c r="D183" s="150" t="s">
        <v>41</v>
      </c>
      <c r="E183" s="150">
        <v>131</v>
      </c>
      <c r="F183" s="150">
        <v>117</v>
      </c>
      <c r="G183" s="150">
        <v>14</v>
      </c>
    </row>
    <row r="184" spans="1:7">
      <c r="A184" s="150"/>
      <c r="B184" s="150"/>
      <c r="C184" s="150" t="s">
        <v>1592</v>
      </c>
      <c r="D184" s="150" t="s">
        <v>42</v>
      </c>
      <c r="E184" s="150">
        <v>3705</v>
      </c>
      <c r="F184" s="150">
        <v>5118</v>
      </c>
      <c r="G184" s="150">
        <v>-1413</v>
      </c>
    </row>
    <row r="185" spans="1:7">
      <c r="A185" s="150"/>
      <c r="B185" s="150"/>
      <c r="C185" s="150" t="s">
        <v>2365</v>
      </c>
      <c r="D185" s="150" t="s">
        <v>2367</v>
      </c>
      <c r="E185" s="150">
        <v>143</v>
      </c>
      <c r="F185" s="150">
        <v>164</v>
      </c>
      <c r="G185" s="150">
        <v>-21</v>
      </c>
    </row>
    <row r="186" spans="1:7">
      <c r="A186" s="150"/>
      <c r="B186" s="150"/>
      <c r="C186" s="150" t="s">
        <v>2629</v>
      </c>
      <c r="D186" s="150" t="s">
        <v>43</v>
      </c>
      <c r="E186" s="150">
        <v>83</v>
      </c>
      <c r="F186" s="150">
        <v>111</v>
      </c>
      <c r="G186" s="150">
        <v>-28</v>
      </c>
    </row>
    <row r="187" spans="1:7">
      <c r="A187" s="150"/>
      <c r="B187" s="150"/>
      <c r="C187" s="150" t="s">
        <v>2895</v>
      </c>
      <c r="D187" s="150" t="s">
        <v>2897</v>
      </c>
      <c r="E187" s="150">
        <v>40</v>
      </c>
      <c r="F187" s="150">
        <v>134</v>
      </c>
      <c r="G187" s="150">
        <v>-94</v>
      </c>
    </row>
    <row r="188" spans="1:7">
      <c r="A188" s="150" t="s">
        <v>2365</v>
      </c>
      <c r="B188" s="150" t="s">
        <v>2367</v>
      </c>
      <c r="C188" s="150"/>
      <c r="D188" s="150"/>
      <c r="E188" s="150"/>
      <c r="F188" s="150"/>
      <c r="G188" s="150">
        <v>0</v>
      </c>
    </row>
    <row r="189" spans="1:7">
      <c r="A189" s="150"/>
      <c r="B189" s="150"/>
      <c r="C189" s="150" t="s">
        <v>3604</v>
      </c>
      <c r="D189" s="150" t="s">
        <v>3297</v>
      </c>
      <c r="E189" s="150">
        <v>52</v>
      </c>
      <c r="F189" s="150">
        <v>75</v>
      </c>
      <c r="G189" s="150">
        <v>-23</v>
      </c>
    </row>
    <row r="190" spans="1:7">
      <c r="A190" s="150"/>
      <c r="B190" s="150"/>
      <c r="C190" s="150" t="s">
        <v>3605</v>
      </c>
      <c r="D190" s="150" t="s">
        <v>3299</v>
      </c>
      <c r="E190" s="150">
        <v>868</v>
      </c>
      <c r="F190" s="150">
        <v>1944</v>
      </c>
      <c r="G190" s="150">
        <v>-1076</v>
      </c>
    </row>
    <row r="191" spans="1:7">
      <c r="A191" s="150"/>
      <c r="B191" s="150"/>
      <c r="C191" s="150" t="s">
        <v>3606</v>
      </c>
      <c r="D191" s="150" t="s">
        <v>3301</v>
      </c>
      <c r="E191" s="150">
        <v>993</v>
      </c>
      <c r="F191" s="150">
        <v>1947</v>
      </c>
      <c r="G191" s="150">
        <v>-954</v>
      </c>
    </row>
    <row r="192" spans="1:7">
      <c r="A192" s="150"/>
      <c r="B192" s="150"/>
      <c r="C192" s="150" t="s">
        <v>3607</v>
      </c>
      <c r="D192" s="150" t="s">
        <v>3303</v>
      </c>
      <c r="E192" s="150">
        <v>2482</v>
      </c>
      <c r="F192" s="150">
        <v>4555</v>
      </c>
      <c r="G192" s="150">
        <v>-2073</v>
      </c>
    </row>
    <row r="193" spans="1:7">
      <c r="A193" s="150"/>
      <c r="B193" s="150"/>
      <c r="C193" s="150" t="s">
        <v>82</v>
      </c>
      <c r="D193" s="150" t="s">
        <v>84</v>
      </c>
      <c r="E193" s="150">
        <v>242</v>
      </c>
      <c r="F193" s="150">
        <v>106</v>
      </c>
      <c r="G193" s="150">
        <v>136</v>
      </c>
    </row>
    <row r="194" spans="1:7">
      <c r="A194" s="150"/>
      <c r="B194" s="150"/>
      <c r="C194" s="150" t="s">
        <v>379</v>
      </c>
      <c r="D194" s="150" t="s">
        <v>381</v>
      </c>
      <c r="E194" s="150">
        <v>534</v>
      </c>
      <c r="F194" s="150">
        <v>316</v>
      </c>
      <c r="G194" s="150">
        <v>218</v>
      </c>
    </row>
    <row r="195" spans="1:7">
      <c r="A195" s="150"/>
      <c r="B195" s="150"/>
      <c r="C195" s="150" t="s">
        <v>707</v>
      </c>
      <c r="D195" s="150" t="s">
        <v>709</v>
      </c>
      <c r="E195" s="150">
        <v>114</v>
      </c>
      <c r="F195" s="150">
        <v>71</v>
      </c>
      <c r="G195" s="150">
        <v>43</v>
      </c>
    </row>
    <row r="196" spans="1:7">
      <c r="A196" s="150"/>
      <c r="B196" s="150"/>
      <c r="C196" s="150" t="s">
        <v>1047</v>
      </c>
      <c r="D196" s="150" t="s">
        <v>1049</v>
      </c>
      <c r="E196" s="150">
        <v>1174</v>
      </c>
      <c r="F196" s="150">
        <v>1076</v>
      </c>
      <c r="G196" s="150">
        <v>98</v>
      </c>
    </row>
    <row r="197" spans="1:7">
      <c r="A197" s="150"/>
      <c r="B197" s="150"/>
      <c r="C197" s="150" t="s">
        <v>1190</v>
      </c>
      <c r="D197" s="150" t="s">
        <v>40</v>
      </c>
      <c r="E197" s="150">
        <v>6005</v>
      </c>
      <c r="F197" s="150">
        <v>4875</v>
      </c>
      <c r="G197" s="150">
        <v>1130</v>
      </c>
    </row>
    <row r="198" spans="1:7">
      <c r="A198" s="150"/>
      <c r="B198" s="150"/>
      <c r="C198" s="150" t="s">
        <v>1371</v>
      </c>
      <c r="D198" s="150" t="s">
        <v>41</v>
      </c>
      <c r="E198" s="150">
        <v>1360</v>
      </c>
      <c r="F198" s="150">
        <v>787</v>
      </c>
      <c r="G198" s="150">
        <v>573</v>
      </c>
    </row>
    <row r="199" spans="1:7">
      <c r="A199" s="150"/>
      <c r="B199" s="150"/>
      <c r="C199" s="150" t="s">
        <v>1592</v>
      </c>
      <c r="D199" s="150" t="s">
        <v>42</v>
      </c>
      <c r="E199" s="150">
        <v>1346</v>
      </c>
      <c r="F199" s="150">
        <v>1008</v>
      </c>
      <c r="G199" s="150">
        <v>338</v>
      </c>
    </row>
    <row r="200" spans="1:7">
      <c r="A200" s="150"/>
      <c r="B200" s="150"/>
      <c r="C200" s="150" t="s">
        <v>2028</v>
      </c>
      <c r="D200" s="150" t="s">
        <v>2030</v>
      </c>
      <c r="E200" s="150">
        <v>164</v>
      </c>
      <c r="F200" s="150">
        <v>143</v>
      </c>
      <c r="G200" s="150">
        <v>21</v>
      </c>
    </row>
    <row r="201" spans="1:7">
      <c r="A201" s="150"/>
      <c r="B201" s="150"/>
      <c r="C201" s="150" t="s">
        <v>2629</v>
      </c>
      <c r="D201" s="150" t="s">
        <v>43</v>
      </c>
      <c r="E201" s="150">
        <v>2146</v>
      </c>
      <c r="F201" s="150">
        <v>780</v>
      </c>
      <c r="G201" s="150">
        <v>1366</v>
      </c>
    </row>
    <row r="202" spans="1:7">
      <c r="A202" s="150"/>
      <c r="B202" s="150"/>
      <c r="C202" s="150" t="s">
        <v>2895</v>
      </c>
      <c r="D202" s="150" t="s">
        <v>2897</v>
      </c>
      <c r="E202" s="150">
        <v>3046</v>
      </c>
      <c r="F202" s="150">
        <v>4071</v>
      </c>
      <c r="G202" s="150">
        <v>-1025</v>
      </c>
    </row>
    <row r="203" spans="1:7">
      <c r="A203" s="150" t="s">
        <v>2629</v>
      </c>
      <c r="B203" s="150" t="s">
        <v>43</v>
      </c>
      <c r="C203" s="150"/>
      <c r="D203" s="150"/>
      <c r="E203" s="150"/>
      <c r="F203" s="150"/>
      <c r="G203" s="150">
        <v>0</v>
      </c>
    </row>
    <row r="204" spans="1:7">
      <c r="A204" s="150"/>
      <c r="B204" s="150"/>
      <c r="C204" s="150" t="s">
        <v>3604</v>
      </c>
      <c r="D204" s="150" t="s">
        <v>3297</v>
      </c>
      <c r="E204" s="150">
        <v>44</v>
      </c>
      <c r="F204" s="150">
        <v>55</v>
      </c>
      <c r="G204" s="150">
        <v>-11</v>
      </c>
    </row>
    <row r="205" spans="1:7">
      <c r="A205" s="150"/>
      <c r="B205" s="150"/>
      <c r="C205" s="150" t="s">
        <v>3605</v>
      </c>
      <c r="D205" s="150" t="s">
        <v>3299</v>
      </c>
      <c r="E205" s="150">
        <v>241</v>
      </c>
      <c r="F205" s="150">
        <v>688</v>
      </c>
      <c r="G205" s="150">
        <v>-447</v>
      </c>
    </row>
    <row r="206" spans="1:7">
      <c r="A206" s="150"/>
      <c r="B206" s="150"/>
      <c r="C206" s="150" t="s">
        <v>3606</v>
      </c>
      <c r="D206" s="150" t="s">
        <v>3301</v>
      </c>
      <c r="E206" s="150">
        <v>51</v>
      </c>
      <c r="F206" s="150">
        <v>114</v>
      </c>
      <c r="G206" s="150">
        <v>-63</v>
      </c>
    </row>
    <row r="207" spans="1:7">
      <c r="A207" s="150"/>
      <c r="B207" s="150"/>
      <c r="C207" s="150" t="s">
        <v>3607</v>
      </c>
      <c r="D207" s="150" t="s">
        <v>3303</v>
      </c>
      <c r="E207" s="150">
        <v>230</v>
      </c>
      <c r="F207" s="150">
        <v>1025</v>
      </c>
      <c r="G207" s="150">
        <v>-795</v>
      </c>
    </row>
    <row r="208" spans="1:7">
      <c r="A208" s="150"/>
      <c r="B208" s="150"/>
      <c r="C208" s="150" t="s">
        <v>82</v>
      </c>
      <c r="D208" s="150" t="s">
        <v>84</v>
      </c>
      <c r="E208" s="150">
        <v>2981</v>
      </c>
      <c r="F208" s="150">
        <v>2066</v>
      </c>
      <c r="G208" s="150">
        <v>915</v>
      </c>
    </row>
    <row r="209" spans="1:7">
      <c r="A209" s="150"/>
      <c r="B209" s="150"/>
      <c r="C209" s="150" t="s">
        <v>379</v>
      </c>
      <c r="D209" s="150" t="s">
        <v>381</v>
      </c>
      <c r="E209" s="150">
        <v>105</v>
      </c>
      <c r="F209" s="150">
        <v>44</v>
      </c>
      <c r="G209" s="150">
        <v>61</v>
      </c>
    </row>
    <row r="210" spans="1:7">
      <c r="A210" s="150"/>
      <c r="B210" s="150"/>
      <c r="C210" s="150" t="s">
        <v>707</v>
      </c>
      <c r="D210" s="150" t="s">
        <v>709</v>
      </c>
      <c r="E210" s="150">
        <v>164</v>
      </c>
      <c r="F210" s="150">
        <v>171</v>
      </c>
      <c r="G210" s="150">
        <v>-7</v>
      </c>
    </row>
    <row r="211" spans="1:7">
      <c r="A211" s="150"/>
      <c r="B211" s="150"/>
      <c r="C211" s="150" t="s">
        <v>1047</v>
      </c>
      <c r="D211" s="150" t="s">
        <v>1049</v>
      </c>
      <c r="E211" s="150">
        <v>103</v>
      </c>
      <c r="F211" s="150">
        <v>34</v>
      </c>
      <c r="G211" s="150">
        <v>69</v>
      </c>
    </row>
    <row r="212" spans="1:7">
      <c r="A212" s="150"/>
      <c r="B212" s="150"/>
      <c r="C212" s="150" t="s">
        <v>1190</v>
      </c>
      <c r="D212" s="150" t="s">
        <v>40</v>
      </c>
      <c r="E212" s="150">
        <v>2755</v>
      </c>
      <c r="F212" s="150">
        <v>7185</v>
      </c>
      <c r="G212" s="150">
        <v>-4430</v>
      </c>
    </row>
    <row r="213" spans="1:7">
      <c r="A213" s="150"/>
      <c r="B213" s="150"/>
      <c r="C213" s="150" t="s">
        <v>1371</v>
      </c>
      <c r="D213" s="150" t="s">
        <v>41</v>
      </c>
      <c r="E213" s="150">
        <v>117</v>
      </c>
      <c r="F213" s="150">
        <v>49</v>
      </c>
      <c r="G213" s="150">
        <v>68</v>
      </c>
    </row>
    <row r="214" spans="1:7">
      <c r="A214" s="150"/>
      <c r="B214" s="150"/>
      <c r="C214" s="150" t="s">
        <v>1592</v>
      </c>
      <c r="D214" s="150" t="s">
        <v>42</v>
      </c>
      <c r="E214" s="150">
        <v>1555</v>
      </c>
      <c r="F214" s="150">
        <v>1538</v>
      </c>
      <c r="G214" s="150">
        <v>17</v>
      </c>
    </row>
    <row r="215" spans="1:7">
      <c r="A215" s="150"/>
      <c r="B215" s="150"/>
      <c r="C215" s="150" t="s">
        <v>2028</v>
      </c>
      <c r="D215" s="150" t="s">
        <v>2030</v>
      </c>
      <c r="E215" s="150">
        <v>111</v>
      </c>
      <c r="F215" s="150">
        <v>83</v>
      </c>
      <c r="G215" s="150">
        <v>28</v>
      </c>
    </row>
    <row r="216" spans="1:7">
      <c r="A216" s="150"/>
      <c r="B216" s="150"/>
      <c r="C216" s="150" t="s">
        <v>2365</v>
      </c>
      <c r="D216" s="150" t="s">
        <v>2367</v>
      </c>
      <c r="E216" s="150">
        <v>780</v>
      </c>
      <c r="F216" s="150">
        <v>2146</v>
      </c>
      <c r="G216" s="150">
        <v>-1366</v>
      </c>
    </row>
    <row r="217" spans="1:7">
      <c r="A217" s="150"/>
      <c r="B217" s="150"/>
      <c r="C217" s="150" t="s">
        <v>2895</v>
      </c>
      <c r="D217" s="150" t="s">
        <v>2897</v>
      </c>
      <c r="E217" s="150">
        <v>86</v>
      </c>
      <c r="F217" s="150">
        <v>182</v>
      </c>
      <c r="G217" s="150">
        <v>-96</v>
      </c>
    </row>
    <row r="218" spans="1:7">
      <c r="A218" s="150" t="s">
        <v>2895</v>
      </c>
      <c r="B218" s="150" t="s">
        <v>2897</v>
      </c>
      <c r="C218" s="150"/>
      <c r="D218" s="150"/>
      <c r="E218" s="150"/>
      <c r="F218" s="150"/>
      <c r="G218" s="150">
        <v>0</v>
      </c>
    </row>
    <row r="219" spans="1:7">
      <c r="A219" s="150"/>
      <c r="B219" s="150"/>
      <c r="C219" s="150" t="s">
        <v>3604</v>
      </c>
      <c r="D219" s="150" t="s">
        <v>3297</v>
      </c>
      <c r="E219" s="150">
        <v>77</v>
      </c>
      <c r="F219" s="150">
        <v>42</v>
      </c>
      <c r="G219" s="150">
        <v>35</v>
      </c>
    </row>
    <row r="220" spans="1:7">
      <c r="A220" s="150"/>
      <c r="B220" s="150"/>
      <c r="C220" s="150" t="s">
        <v>3605</v>
      </c>
      <c r="D220" s="150" t="s">
        <v>3299</v>
      </c>
      <c r="E220" s="150">
        <v>431</v>
      </c>
      <c r="F220" s="150">
        <v>473</v>
      </c>
      <c r="G220" s="150">
        <v>-42</v>
      </c>
    </row>
    <row r="221" spans="1:7">
      <c r="A221" s="150"/>
      <c r="B221" s="150"/>
      <c r="C221" s="150" t="s">
        <v>3606</v>
      </c>
      <c r="D221" s="150" t="s">
        <v>3301</v>
      </c>
      <c r="E221" s="150">
        <v>2937</v>
      </c>
      <c r="F221" s="150">
        <v>4113</v>
      </c>
      <c r="G221" s="150">
        <v>-1176</v>
      </c>
    </row>
    <row r="222" spans="1:7">
      <c r="A222" s="150"/>
      <c r="B222" s="150"/>
      <c r="C222" s="150" t="s">
        <v>3607</v>
      </c>
      <c r="D222" s="150" t="s">
        <v>3303</v>
      </c>
      <c r="E222" s="150">
        <v>234</v>
      </c>
      <c r="F222" s="150">
        <v>184</v>
      </c>
      <c r="G222" s="150">
        <v>50</v>
      </c>
    </row>
    <row r="223" spans="1:7">
      <c r="A223" s="150"/>
      <c r="B223" s="150"/>
      <c r="C223" s="150" t="s">
        <v>82</v>
      </c>
      <c r="D223" s="150" t="s">
        <v>84</v>
      </c>
      <c r="E223" s="150">
        <v>78</v>
      </c>
      <c r="F223" s="150">
        <v>38</v>
      </c>
      <c r="G223" s="150">
        <v>40</v>
      </c>
    </row>
    <row r="224" spans="1:7">
      <c r="A224" s="150"/>
      <c r="B224" s="150"/>
      <c r="C224" s="150" t="s">
        <v>379</v>
      </c>
      <c r="D224" s="150" t="s">
        <v>381</v>
      </c>
      <c r="E224" s="150">
        <v>8738</v>
      </c>
      <c r="F224" s="150">
        <v>2039</v>
      </c>
      <c r="G224" s="150">
        <v>6699</v>
      </c>
    </row>
    <row r="225" spans="1:7">
      <c r="A225" s="150"/>
      <c r="B225" s="150"/>
      <c r="C225" s="150" t="s">
        <v>707</v>
      </c>
      <c r="D225" s="150" t="s">
        <v>709</v>
      </c>
      <c r="E225" s="150">
        <v>71</v>
      </c>
      <c r="F225" s="150">
        <v>40</v>
      </c>
      <c r="G225" s="150">
        <v>31</v>
      </c>
    </row>
    <row r="226" spans="1:7">
      <c r="A226" s="150"/>
      <c r="B226" s="150"/>
      <c r="C226" s="150" t="s">
        <v>1047</v>
      </c>
      <c r="D226" s="150" t="s">
        <v>1049</v>
      </c>
      <c r="E226" s="150">
        <v>1695</v>
      </c>
      <c r="F226" s="150">
        <v>804</v>
      </c>
      <c r="G226" s="150">
        <v>891</v>
      </c>
    </row>
    <row r="227" spans="1:7">
      <c r="A227" s="150"/>
      <c r="B227" s="150"/>
      <c r="C227" s="150" t="s">
        <v>1190</v>
      </c>
      <c r="D227" s="150" t="s">
        <v>40</v>
      </c>
      <c r="E227" s="150">
        <v>948</v>
      </c>
      <c r="F227" s="150">
        <v>635</v>
      </c>
      <c r="G227" s="150">
        <v>313</v>
      </c>
    </row>
    <row r="228" spans="1:7">
      <c r="A228" s="150"/>
      <c r="B228" s="150"/>
      <c r="C228" s="150" t="s">
        <v>1371</v>
      </c>
      <c r="D228" s="150" t="s">
        <v>41</v>
      </c>
      <c r="E228" s="150">
        <v>188</v>
      </c>
      <c r="F228" s="150">
        <v>56</v>
      </c>
      <c r="G228" s="150">
        <v>132</v>
      </c>
    </row>
    <row r="229" spans="1:7">
      <c r="A229" s="150"/>
      <c r="B229" s="150"/>
      <c r="C229" s="150" t="s">
        <v>1592</v>
      </c>
      <c r="D229" s="150" t="s">
        <v>42</v>
      </c>
      <c r="E229" s="150">
        <v>409</v>
      </c>
      <c r="F229" s="150">
        <v>163</v>
      </c>
      <c r="G229" s="150">
        <v>246</v>
      </c>
    </row>
    <row r="230" spans="1:7">
      <c r="A230" s="150"/>
      <c r="B230" s="150"/>
      <c r="C230" s="150" t="s">
        <v>2028</v>
      </c>
      <c r="D230" s="150" t="s">
        <v>2030</v>
      </c>
      <c r="E230" s="150">
        <v>134</v>
      </c>
      <c r="F230" s="150">
        <v>40</v>
      </c>
      <c r="G230" s="150">
        <v>94</v>
      </c>
    </row>
    <row r="231" spans="1:7">
      <c r="A231" s="150"/>
      <c r="B231" s="150"/>
      <c r="C231" s="150" t="s">
        <v>2365</v>
      </c>
      <c r="D231" s="150" t="s">
        <v>2367</v>
      </c>
      <c r="E231" s="150">
        <v>4071</v>
      </c>
      <c r="F231" s="150">
        <v>3046</v>
      </c>
      <c r="G231" s="150">
        <v>1025</v>
      </c>
    </row>
    <row r="232" spans="1:7">
      <c r="A232" s="150"/>
      <c r="B232" s="150"/>
      <c r="C232" s="150" t="s">
        <v>2629</v>
      </c>
      <c r="D232" s="150" t="s">
        <v>43</v>
      </c>
      <c r="E232" s="150">
        <v>182</v>
      </c>
      <c r="F232" s="150">
        <v>86</v>
      </c>
      <c r="G232" s="150">
        <v>96</v>
      </c>
    </row>
  </sheetData>
  <hyperlinks>
    <hyperlink ref="I1" location="Inhaltsverzeichnis!A1" display="zum Inhaltsverzeichnis" xr:uid="{00000000-0004-0000-1500-000001000000}"/>
    <hyperlink ref="L4" r:id="rId1" xr:uid="{072D3BD3-C56C-44A7-B9B1-6D7F2042DF35}"/>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25"/>
  <sheetViews>
    <sheetView workbookViewId="0"/>
  </sheetViews>
  <sheetFormatPr baseColWidth="10" defaultColWidth="11.453125" defaultRowHeight="14"/>
  <cols>
    <col min="1" max="1" width="16.26953125" style="18" customWidth="1"/>
    <col min="2" max="2" width="29.54296875" style="18" bestFit="1" customWidth="1"/>
    <col min="3" max="3" width="23.453125" style="18" customWidth="1"/>
    <col min="4" max="6" width="11.453125" style="18"/>
    <col min="7" max="7" width="21.7265625" style="18" customWidth="1"/>
    <col min="8" max="16384" width="11.453125" style="15"/>
  </cols>
  <sheetData>
    <row r="1" spans="1:11" ht="15.5">
      <c r="A1" s="19" t="s">
        <v>44</v>
      </c>
      <c r="B1" s="15"/>
      <c r="C1" s="15"/>
      <c r="D1" s="15"/>
      <c r="E1" s="15"/>
      <c r="F1" s="15"/>
      <c r="G1" s="15"/>
      <c r="H1" s="79" t="s">
        <v>23</v>
      </c>
      <c r="K1" s="227" t="s">
        <v>45</v>
      </c>
    </row>
    <row r="2" spans="1:11" ht="15.5">
      <c r="A2" s="19"/>
      <c r="B2" s="15"/>
      <c r="C2" s="15"/>
      <c r="D2" s="15"/>
      <c r="E2" s="15"/>
      <c r="F2" s="15"/>
      <c r="G2" s="15"/>
      <c r="K2" s="227" t="s">
        <v>46</v>
      </c>
    </row>
    <row r="3" spans="1:11">
      <c r="A3" s="15"/>
      <c r="B3" s="15"/>
      <c r="C3" s="15"/>
      <c r="D3" s="15"/>
      <c r="E3" s="15"/>
      <c r="F3" s="15"/>
      <c r="G3" s="15"/>
      <c r="K3" s="227" t="s">
        <v>47</v>
      </c>
    </row>
    <row r="4" spans="1:11" ht="39">
      <c r="A4" s="30" t="s">
        <v>48</v>
      </c>
      <c r="B4" s="30" t="s">
        <v>49</v>
      </c>
      <c r="C4" s="31" t="s">
        <v>50</v>
      </c>
      <c r="D4" s="31" t="s">
        <v>51</v>
      </c>
      <c r="E4" s="31" t="s">
        <v>52</v>
      </c>
      <c r="F4" s="31" t="s">
        <v>53</v>
      </c>
      <c r="G4" s="31" t="s">
        <v>54</v>
      </c>
      <c r="K4" s="228" t="s">
        <v>55</v>
      </c>
    </row>
    <row r="5" spans="1:11">
      <c r="A5" s="20" t="s">
        <v>56</v>
      </c>
      <c r="B5" s="21" t="s">
        <v>57</v>
      </c>
      <c r="C5" s="20" t="s">
        <v>58</v>
      </c>
      <c r="D5" s="224" t="s">
        <v>59</v>
      </c>
      <c r="E5" s="224" t="s">
        <v>60</v>
      </c>
      <c r="F5" s="224" t="s">
        <v>61</v>
      </c>
      <c r="G5" s="22">
        <v>3.102453053049626E-2</v>
      </c>
    </row>
    <row r="6" spans="1:11" s="18" customFormat="1" ht="11.5">
      <c r="A6" s="20" t="s">
        <v>62</v>
      </c>
      <c r="B6" s="21" t="s">
        <v>63</v>
      </c>
      <c r="C6" s="20" t="s">
        <v>64</v>
      </c>
      <c r="D6" s="224" t="s">
        <v>65</v>
      </c>
      <c r="E6" s="224" t="s">
        <v>66</v>
      </c>
      <c r="F6" s="224" t="s">
        <v>67</v>
      </c>
      <c r="G6" s="22">
        <v>8.4108735470838969E-2</v>
      </c>
    </row>
    <row r="7" spans="1:11">
      <c r="A7" s="20" t="s">
        <v>68</v>
      </c>
      <c r="B7" s="21" t="s">
        <v>69</v>
      </c>
      <c r="C7" s="20" t="s">
        <v>70</v>
      </c>
      <c r="D7" s="224" t="s">
        <v>71</v>
      </c>
      <c r="E7" s="224" t="s">
        <v>72</v>
      </c>
      <c r="F7" s="224" t="s">
        <v>73</v>
      </c>
      <c r="G7" s="22">
        <v>7.3865141996336689E-2</v>
      </c>
      <c r="K7" s="213" t="s">
        <v>74</v>
      </c>
    </row>
    <row r="8" spans="1:11" s="18" customFormat="1" ht="11.5">
      <c r="A8" s="20" t="s">
        <v>75</v>
      </c>
      <c r="B8" s="21" t="s">
        <v>76</v>
      </c>
      <c r="C8" s="20" t="s">
        <v>77</v>
      </c>
      <c r="D8" s="224" t="s">
        <v>78</v>
      </c>
      <c r="E8" s="224" t="s">
        <v>79</v>
      </c>
      <c r="F8" s="224" t="s">
        <v>80</v>
      </c>
      <c r="G8" s="22">
        <v>2.7250971463786227E-2</v>
      </c>
      <c r="K8" s="214" t="s">
        <v>81</v>
      </c>
    </row>
    <row r="9" spans="1:11">
      <c r="A9" s="21" t="s">
        <v>82</v>
      </c>
      <c r="B9" s="21" t="s">
        <v>83</v>
      </c>
      <c r="C9" s="21" t="s">
        <v>84</v>
      </c>
      <c r="D9" s="225" t="s">
        <v>85</v>
      </c>
      <c r="E9" s="225" t="s">
        <v>86</v>
      </c>
      <c r="F9" s="225" t="s">
        <v>87</v>
      </c>
      <c r="G9" s="23">
        <v>4.5835630039200916E-2</v>
      </c>
      <c r="K9" s="214" t="s">
        <v>88</v>
      </c>
    </row>
    <row r="10" spans="1:11">
      <c r="A10" s="20" t="s">
        <v>89</v>
      </c>
      <c r="B10" s="20" t="s">
        <v>90</v>
      </c>
      <c r="C10" s="20" t="s">
        <v>84</v>
      </c>
      <c r="D10" s="224" t="s">
        <v>91</v>
      </c>
      <c r="E10" s="224" t="s">
        <v>92</v>
      </c>
      <c r="F10" s="224" t="s">
        <v>93</v>
      </c>
      <c r="G10" s="22">
        <v>1.2938014619032132E-3</v>
      </c>
      <c r="K10" s="215" t="s">
        <v>94</v>
      </c>
    </row>
    <row r="11" spans="1:11">
      <c r="A11" s="20" t="s">
        <v>95</v>
      </c>
      <c r="B11" s="20" t="s">
        <v>96</v>
      </c>
      <c r="C11" s="20" t="s">
        <v>84</v>
      </c>
      <c r="D11" s="224">
        <v>116</v>
      </c>
      <c r="E11" s="224">
        <v>107</v>
      </c>
      <c r="F11" s="224">
        <v>223</v>
      </c>
      <c r="G11" s="22">
        <v>7.6347638529880005E-5</v>
      </c>
    </row>
    <row r="12" spans="1:11">
      <c r="A12" s="20" t="s">
        <v>97</v>
      </c>
      <c r="B12" s="20" t="s">
        <v>98</v>
      </c>
      <c r="C12" s="20" t="s">
        <v>84</v>
      </c>
      <c r="D12" s="224">
        <v>294</v>
      </c>
      <c r="E12" s="224">
        <v>274</v>
      </c>
      <c r="F12" s="224">
        <v>568</v>
      </c>
      <c r="G12" s="22">
        <v>1.9069791327866887E-4</v>
      </c>
    </row>
    <row r="13" spans="1:11">
      <c r="A13" s="20" t="s">
        <v>99</v>
      </c>
      <c r="B13" s="20" t="s">
        <v>100</v>
      </c>
      <c r="C13" s="20" t="s">
        <v>84</v>
      </c>
      <c r="D13" s="224">
        <v>469</v>
      </c>
      <c r="E13" s="224">
        <v>501</v>
      </c>
      <c r="F13" s="224">
        <v>970</v>
      </c>
      <c r="G13" s="22">
        <v>3.3414930585274835E-4</v>
      </c>
    </row>
    <row r="14" spans="1:11">
      <c r="A14" s="20" t="s">
        <v>101</v>
      </c>
      <c r="B14" s="20" t="s">
        <v>102</v>
      </c>
      <c r="C14" s="20" t="s">
        <v>84</v>
      </c>
      <c r="D14" s="224">
        <v>94</v>
      </c>
      <c r="E14" s="224">
        <v>72</v>
      </c>
      <c r="F14" s="224">
        <v>166</v>
      </c>
      <c r="G14" s="22">
        <v>5.5463306914083226E-5</v>
      </c>
    </row>
    <row r="15" spans="1:11">
      <c r="A15" s="20" t="s">
        <v>103</v>
      </c>
      <c r="B15" s="20" t="s">
        <v>104</v>
      </c>
      <c r="C15" s="20" t="s">
        <v>84</v>
      </c>
      <c r="D15" s="224">
        <v>385</v>
      </c>
      <c r="E15" s="224">
        <v>392</v>
      </c>
      <c r="F15" s="224">
        <v>777</v>
      </c>
      <c r="G15" s="22">
        <v>2.6430662307205094E-4</v>
      </c>
    </row>
    <row r="16" spans="1:11">
      <c r="A16" s="20" t="s">
        <v>105</v>
      </c>
      <c r="B16" s="20" t="s">
        <v>106</v>
      </c>
      <c r="C16" s="20" t="s">
        <v>84</v>
      </c>
      <c r="D16" s="224">
        <v>18</v>
      </c>
      <c r="E16" s="224">
        <v>18</v>
      </c>
      <c r="F16" s="224">
        <v>36</v>
      </c>
      <c r="G16" s="22">
        <v>1.266754540630296E-5</v>
      </c>
    </row>
    <row r="17" spans="1:7">
      <c r="A17" s="20" t="s">
        <v>107</v>
      </c>
      <c r="B17" s="20" t="s">
        <v>108</v>
      </c>
      <c r="C17" s="20" t="s">
        <v>84</v>
      </c>
      <c r="D17" s="224">
        <v>109</v>
      </c>
      <c r="E17" s="224">
        <v>89</v>
      </c>
      <c r="F17" s="224">
        <v>198</v>
      </c>
      <c r="G17" s="22">
        <v>6.8815584504510667E-5</v>
      </c>
    </row>
    <row r="18" spans="1:7">
      <c r="A18" s="20" t="s">
        <v>109</v>
      </c>
      <c r="B18" s="20" t="s">
        <v>110</v>
      </c>
      <c r="C18" s="20" t="s">
        <v>84</v>
      </c>
      <c r="D18" s="224" t="s">
        <v>111</v>
      </c>
      <c r="E18" s="224" t="s">
        <v>112</v>
      </c>
      <c r="F18" s="224" t="s">
        <v>113</v>
      </c>
      <c r="G18" s="22">
        <v>4.2309601657051889E-3</v>
      </c>
    </row>
    <row r="19" spans="1:7">
      <c r="A19" s="20" t="s">
        <v>114</v>
      </c>
      <c r="B19" s="20" t="s">
        <v>115</v>
      </c>
      <c r="C19" s="20" t="s">
        <v>84</v>
      </c>
      <c r="D19" s="224">
        <v>515</v>
      </c>
      <c r="E19" s="224">
        <v>483</v>
      </c>
      <c r="F19" s="224">
        <v>998</v>
      </c>
      <c r="G19" s="22">
        <v>3.4065426160193095E-4</v>
      </c>
    </row>
    <row r="20" spans="1:7">
      <c r="A20" s="20" t="s">
        <v>116</v>
      </c>
      <c r="B20" s="20" t="s">
        <v>117</v>
      </c>
      <c r="C20" s="20" t="s">
        <v>84</v>
      </c>
      <c r="D20" s="224" t="s">
        <v>118</v>
      </c>
      <c r="E20" s="224" t="s">
        <v>119</v>
      </c>
      <c r="F20" s="224" t="s">
        <v>120</v>
      </c>
      <c r="G20" s="22">
        <v>1.6728007258161152E-3</v>
      </c>
    </row>
    <row r="21" spans="1:7">
      <c r="A21" s="20" t="s">
        <v>121</v>
      </c>
      <c r="B21" s="20" t="s">
        <v>122</v>
      </c>
      <c r="C21" s="20" t="s">
        <v>84</v>
      </c>
      <c r="D21" s="224">
        <v>169</v>
      </c>
      <c r="E21" s="224">
        <v>194</v>
      </c>
      <c r="F21" s="224">
        <v>363</v>
      </c>
      <c r="G21" s="22">
        <v>1.2222469486622046E-4</v>
      </c>
    </row>
    <row r="22" spans="1:7">
      <c r="A22" s="20" t="s">
        <v>123</v>
      </c>
      <c r="B22" s="20" t="s">
        <v>124</v>
      </c>
      <c r="C22" s="20" t="s">
        <v>84</v>
      </c>
      <c r="D22" s="224">
        <v>380</v>
      </c>
      <c r="E22" s="224">
        <v>384</v>
      </c>
      <c r="F22" s="224">
        <v>764</v>
      </c>
      <c r="G22" s="22">
        <v>2.6636081962442442E-4</v>
      </c>
    </row>
    <row r="23" spans="1:7">
      <c r="A23" s="20" t="s">
        <v>125</v>
      </c>
      <c r="B23" s="20" t="s">
        <v>126</v>
      </c>
      <c r="C23" s="20" t="s">
        <v>84</v>
      </c>
      <c r="D23" s="224" t="s">
        <v>127</v>
      </c>
      <c r="E23" s="224" t="s">
        <v>128</v>
      </c>
      <c r="F23" s="224" t="s">
        <v>129</v>
      </c>
      <c r="G23" s="22">
        <v>1.43074789872811E-3</v>
      </c>
    </row>
    <row r="24" spans="1:7">
      <c r="A24" s="20" t="s">
        <v>130</v>
      </c>
      <c r="B24" s="20" t="s">
        <v>131</v>
      </c>
      <c r="C24" s="20" t="s">
        <v>84</v>
      </c>
      <c r="D24" s="224">
        <v>155</v>
      </c>
      <c r="E24" s="224">
        <v>160</v>
      </c>
      <c r="F24" s="224">
        <v>315</v>
      </c>
      <c r="G24" s="22">
        <v>1.08872417275793E-4</v>
      </c>
    </row>
    <row r="25" spans="1:7">
      <c r="A25" s="20" t="s">
        <v>132</v>
      </c>
      <c r="B25" s="20" t="s">
        <v>133</v>
      </c>
      <c r="C25" s="20" t="s">
        <v>84</v>
      </c>
      <c r="D25" s="224">
        <v>371</v>
      </c>
      <c r="E25" s="224">
        <v>340</v>
      </c>
      <c r="F25" s="224">
        <v>711</v>
      </c>
      <c r="G25" s="22">
        <v>2.4034099662769399E-4</v>
      </c>
    </row>
    <row r="26" spans="1:7">
      <c r="A26" s="20" t="s">
        <v>134</v>
      </c>
      <c r="B26" s="20" t="s">
        <v>135</v>
      </c>
      <c r="C26" s="20" t="s">
        <v>84</v>
      </c>
      <c r="D26" s="224">
        <v>388</v>
      </c>
      <c r="E26" s="224">
        <v>368</v>
      </c>
      <c r="F26" s="224">
        <v>756</v>
      </c>
      <c r="G26" s="22">
        <v>2.5643220295461938E-4</v>
      </c>
    </row>
    <row r="27" spans="1:7">
      <c r="A27" s="20" t="s">
        <v>136</v>
      </c>
      <c r="B27" s="20" t="s">
        <v>137</v>
      </c>
      <c r="C27" s="20" t="s">
        <v>84</v>
      </c>
      <c r="D27" s="224">
        <v>337</v>
      </c>
      <c r="E27" s="224">
        <v>363</v>
      </c>
      <c r="F27" s="224">
        <v>700</v>
      </c>
      <c r="G27" s="22">
        <v>2.3554787133882261E-4</v>
      </c>
    </row>
    <row r="28" spans="1:7">
      <c r="A28" s="20" t="s">
        <v>138</v>
      </c>
      <c r="B28" s="20" t="s">
        <v>139</v>
      </c>
      <c r="C28" s="20" t="s">
        <v>84</v>
      </c>
      <c r="D28" s="224">
        <v>332</v>
      </c>
      <c r="E28" s="224">
        <v>308</v>
      </c>
      <c r="F28" s="224">
        <v>640</v>
      </c>
      <c r="G28" s="22">
        <v>2.1637537018333704E-4</v>
      </c>
    </row>
    <row r="29" spans="1:7">
      <c r="A29" s="20" t="s">
        <v>140</v>
      </c>
      <c r="B29" s="20" t="s">
        <v>141</v>
      </c>
      <c r="C29" s="20" t="s">
        <v>84</v>
      </c>
      <c r="D29" s="224">
        <v>330</v>
      </c>
      <c r="E29" s="224">
        <v>319</v>
      </c>
      <c r="F29" s="224">
        <v>649</v>
      </c>
      <c r="G29" s="22">
        <v>2.1774483455158601E-4</v>
      </c>
    </row>
    <row r="30" spans="1:7">
      <c r="A30" s="20" t="s">
        <v>142</v>
      </c>
      <c r="B30" s="20" t="s">
        <v>143</v>
      </c>
      <c r="C30" s="20" t="s">
        <v>84</v>
      </c>
      <c r="D30" s="224">
        <v>676</v>
      </c>
      <c r="E30" s="224">
        <v>675</v>
      </c>
      <c r="F30" s="224" t="s">
        <v>144</v>
      </c>
      <c r="G30" s="22">
        <v>4.5534690244278204E-4</v>
      </c>
    </row>
    <row r="31" spans="1:7">
      <c r="A31" s="20" t="s">
        <v>145</v>
      </c>
      <c r="B31" s="20" t="s">
        <v>146</v>
      </c>
      <c r="C31" s="20" t="s">
        <v>84</v>
      </c>
      <c r="D31" s="224">
        <v>390</v>
      </c>
      <c r="E31" s="224">
        <v>365</v>
      </c>
      <c r="F31" s="224">
        <v>755</v>
      </c>
      <c r="G31" s="22">
        <v>2.6122532824349079E-4</v>
      </c>
    </row>
    <row r="32" spans="1:7">
      <c r="A32" s="20" t="s">
        <v>147</v>
      </c>
      <c r="B32" s="20" t="s">
        <v>148</v>
      </c>
      <c r="C32" s="20" t="s">
        <v>84</v>
      </c>
      <c r="D32" s="224">
        <v>440</v>
      </c>
      <c r="E32" s="224">
        <v>413</v>
      </c>
      <c r="F32" s="224">
        <v>853</v>
      </c>
      <c r="G32" s="22">
        <v>2.9169591043703031E-4</v>
      </c>
    </row>
    <row r="33" spans="1:7">
      <c r="A33" s="20" t="s">
        <v>149</v>
      </c>
      <c r="B33" s="20" t="s">
        <v>150</v>
      </c>
      <c r="C33" s="20" t="s">
        <v>84</v>
      </c>
      <c r="D33" s="224">
        <v>384</v>
      </c>
      <c r="E33" s="224">
        <v>390</v>
      </c>
      <c r="F33" s="224">
        <v>774</v>
      </c>
      <c r="G33" s="22">
        <v>2.6054059605936628E-4</v>
      </c>
    </row>
    <row r="34" spans="1:7">
      <c r="A34" s="20" t="s">
        <v>151</v>
      </c>
      <c r="B34" s="20" t="s">
        <v>152</v>
      </c>
      <c r="C34" s="20" t="s">
        <v>84</v>
      </c>
      <c r="D34" s="224">
        <v>136</v>
      </c>
      <c r="E34" s="224">
        <v>134</v>
      </c>
      <c r="F34" s="224">
        <v>270</v>
      </c>
      <c r="G34" s="22">
        <v>9.2781210948867618E-5</v>
      </c>
    </row>
    <row r="35" spans="1:7">
      <c r="A35" s="20" t="s">
        <v>153</v>
      </c>
      <c r="B35" s="20" t="s">
        <v>154</v>
      </c>
      <c r="C35" s="20" t="s">
        <v>84</v>
      </c>
      <c r="D35" s="224">
        <v>182</v>
      </c>
      <c r="E35" s="224">
        <v>162</v>
      </c>
      <c r="F35" s="224">
        <v>344</v>
      </c>
      <c r="G35" s="22">
        <v>1.1743156957734907E-4</v>
      </c>
    </row>
    <row r="36" spans="1:7">
      <c r="A36" s="20" t="s">
        <v>155</v>
      </c>
      <c r="B36" s="20" t="s">
        <v>156</v>
      </c>
      <c r="C36" s="20" t="s">
        <v>84</v>
      </c>
      <c r="D36" s="224">
        <v>28</v>
      </c>
      <c r="E36" s="224">
        <v>26</v>
      </c>
      <c r="F36" s="224">
        <v>54</v>
      </c>
      <c r="G36" s="22">
        <v>1.9514867247547803E-5</v>
      </c>
    </row>
    <row r="37" spans="1:7">
      <c r="A37" s="20" t="s">
        <v>157</v>
      </c>
      <c r="B37" s="20" t="s">
        <v>158</v>
      </c>
      <c r="C37" s="20" t="s">
        <v>84</v>
      </c>
      <c r="D37" s="224" t="s">
        <v>159</v>
      </c>
      <c r="E37" s="224" t="s">
        <v>160</v>
      </c>
      <c r="F37" s="224" t="s">
        <v>161</v>
      </c>
      <c r="G37" s="22">
        <v>8.5831179280004106E-4</v>
      </c>
    </row>
    <row r="38" spans="1:7">
      <c r="A38" s="20" t="s">
        <v>162</v>
      </c>
      <c r="B38" s="20" t="s">
        <v>163</v>
      </c>
      <c r="C38" s="20" t="s">
        <v>84</v>
      </c>
      <c r="D38" s="224">
        <v>85</v>
      </c>
      <c r="E38" s="224">
        <v>87</v>
      </c>
      <c r="F38" s="224">
        <v>172</v>
      </c>
      <c r="G38" s="22">
        <v>5.9229333926767895E-5</v>
      </c>
    </row>
    <row r="39" spans="1:7">
      <c r="A39" s="20" t="s">
        <v>164</v>
      </c>
      <c r="B39" s="20" t="s">
        <v>165</v>
      </c>
      <c r="C39" s="20" t="s">
        <v>84</v>
      </c>
      <c r="D39" s="224">
        <v>55</v>
      </c>
      <c r="E39" s="224">
        <v>55</v>
      </c>
      <c r="F39" s="224">
        <v>110</v>
      </c>
      <c r="G39" s="22">
        <v>3.7317904034784392E-5</v>
      </c>
    </row>
    <row r="40" spans="1:7">
      <c r="A40" s="20" t="s">
        <v>166</v>
      </c>
      <c r="B40" s="20" t="s">
        <v>167</v>
      </c>
      <c r="C40" s="20" t="s">
        <v>84</v>
      </c>
      <c r="D40" s="224">
        <v>237</v>
      </c>
      <c r="E40" s="224">
        <v>231</v>
      </c>
      <c r="F40" s="224">
        <v>468</v>
      </c>
      <c r="G40" s="22">
        <v>1.6056969717719157E-4</v>
      </c>
    </row>
    <row r="41" spans="1:7">
      <c r="A41" s="20" t="s">
        <v>168</v>
      </c>
      <c r="B41" s="20" t="s">
        <v>169</v>
      </c>
      <c r="C41" s="20" t="s">
        <v>84</v>
      </c>
      <c r="D41" s="224">
        <v>51</v>
      </c>
      <c r="E41" s="224">
        <v>33</v>
      </c>
      <c r="F41" s="224">
        <v>84</v>
      </c>
      <c r="G41" s="22">
        <v>2.9101117825290582E-5</v>
      </c>
    </row>
    <row r="42" spans="1:7">
      <c r="A42" s="20" t="s">
        <v>170</v>
      </c>
      <c r="B42" s="20" t="s">
        <v>171</v>
      </c>
      <c r="C42" s="20" t="s">
        <v>84</v>
      </c>
      <c r="D42" s="224">
        <v>215</v>
      </c>
      <c r="E42" s="224">
        <v>217</v>
      </c>
      <c r="F42" s="224">
        <v>432</v>
      </c>
      <c r="G42" s="22">
        <v>1.3934299946933255E-4</v>
      </c>
    </row>
    <row r="43" spans="1:7">
      <c r="A43" s="20" t="s">
        <v>172</v>
      </c>
      <c r="B43" s="20" t="s">
        <v>173</v>
      </c>
      <c r="C43" s="20" t="s">
        <v>84</v>
      </c>
      <c r="D43" s="224">
        <v>125</v>
      </c>
      <c r="E43" s="224">
        <v>106</v>
      </c>
      <c r="F43" s="224">
        <v>231</v>
      </c>
      <c r="G43" s="22">
        <v>7.9771299450502419E-5</v>
      </c>
    </row>
    <row r="44" spans="1:7">
      <c r="A44" s="20" t="s">
        <v>174</v>
      </c>
      <c r="B44" s="20" t="s">
        <v>175</v>
      </c>
      <c r="C44" s="20" t="s">
        <v>84</v>
      </c>
      <c r="D44" s="224" t="s">
        <v>176</v>
      </c>
      <c r="E44" s="224" t="s">
        <v>177</v>
      </c>
      <c r="F44" s="224" t="s">
        <v>178</v>
      </c>
      <c r="G44" s="22">
        <v>7.4392728144204601E-3</v>
      </c>
    </row>
    <row r="45" spans="1:7">
      <c r="A45" s="20" t="s">
        <v>179</v>
      </c>
      <c r="B45" s="20" t="s">
        <v>180</v>
      </c>
      <c r="C45" s="20" t="s">
        <v>84</v>
      </c>
      <c r="D45" s="224">
        <v>95</v>
      </c>
      <c r="E45" s="224">
        <v>80</v>
      </c>
      <c r="F45" s="224">
        <v>175</v>
      </c>
      <c r="G45" s="22">
        <v>5.7517503466456681E-5</v>
      </c>
    </row>
    <row r="46" spans="1:7">
      <c r="A46" s="20" t="s">
        <v>181</v>
      </c>
      <c r="B46" s="20" t="s">
        <v>182</v>
      </c>
      <c r="C46" s="20" t="s">
        <v>84</v>
      </c>
      <c r="D46" s="224">
        <v>416</v>
      </c>
      <c r="E46" s="224">
        <v>398</v>
      </c>
      <c r="F46" s="224">
        <v>814</v>
      </c>
      <c r="G46" s="22">
        <v>2.8313675813547429E-4</v>
      </c>
    </row>
    <row r="47" spans="1:7">
      <c r="A47" s="20" t="s">
        <v>183</v>
      </c>
      <c r="B47" s="20" t="s">
        <v>184</v>
      </c>
      <c r="C47" s="20" t="s">
        <v>84</v>
      </c>
      <c r="D47" s="224">
        <v>255</v>
      </c>
      <c r="E47" s="224">
        <v>238</v>
      </c>
      <c r="F47" s="224">
        <v>493</v>
      </c>
      <c r="G47" s="22">
        <v>1.6707465292637417E-4</v>
      </c>
    </row>
    <row r="48" spans="1:7">
      <c r="A48" s="20" t="s">
        <v>185</v>
      </c>
      <c r="B48" s="20" t="s">
        <v>186</v>
      </c>
      <c r="C48" s="20" t="s">
        <v>84</v>
      </c>
      <c r="D48" s="224" t="s">
        <v>187</v>
      </c>
      <c r="E48" s="224" t="s">
        <v>188</v>
      </c>
      <c r="F48" s="224" t="s">
        <v>189</v>
      </c>
      <c r="G48" s="22">
        <v>9.8943800605987985E-4</v>
      </c>
    </row>
    <row r="49" spans="1:7">
      <c r="A49" s="20" t="s">
        <v>190</v>
      </c>
      <c r="B49" s="20" t="s">
        <v>191</v>
      </c>
      <c r="C49" s="20" t="s">
        <v>84</v>
      </c>
      <c r="D49" s="224" t="s">
        <v>192</v>
      </c>
      <c r="E49" s="224" t="s">
        <v>193</v>
      </c>
      <c r="F49" s="224" t="s">
        <v>194</v>
      </c>
      <c r="G49" s="22">
        <v>6.9705736343872503E-4</v>
      </c>
    </row>
    <row r="50" spans="1:7">
      <c r="A50" s="20" t="s">
        <v>195</v>
      </c>
      <c r="B50" s="20" t="s">
        <v>196</v>
      </c>
      <c r="C50" s="20" t="s">
        <v>84</v>
      </c>
      <c r="D50" s="224">
        <v>35</v>
      </c>
      <c r="E50" s="224">
        <v>24</v>
      </c>
      <c r="F50" s="224">
        <v>59</v>
      </c>
      <c r="G50" s="22">
        <v>2.054196552373453E-5</v>
      </c>
    </row>
    <row r="51" spans="1:7">
      <c r="A51" s="20" t="s">
        <v>197</v>
      </c>
      <c r="B51" s="20" t="s">
        <v>198</v>
      </c>
      <c r="C51" s="20" t="s">
        <v>84</v>
      </c>
      <c r="D51" s="224">
        <v>535</v>
      </c>
      <c r="E51" s="224">
        <v>554</v>
      </c>
      <c r="F51" s="224" t="s">
        <v>199</v>
      </c>
      <c r="G51" s="22">
        <v>3.6564698632247461E-4</v>
      </c>
    </row>
    <row r="52" spans="1:7">
      <c r="A52" s="20" t="s">
        <v>200</v>
      </c>
      <c r="B52" s="20" t="s">
        <v>201</v>
      </c>
      <c r="C52" s="20" t="s">
        <v>84</v>
      </c>
      <c r="D52" s="224">
        <v>30</v>
      </c>
      <c r="E52" s="224">
        <v>32</v>
      </c>
      <c r="F52" s="224">
        <v>62</v>
      </c>
      <c r="G52" s="22">
        <v>2.054196552373453E-5</v>
      </c>
    </row>
    <row r="53" spans="1:7">
      <c r="A53" s="20" t="s">
        <v>202</v>
      </c>
      <c r="B53" s="20" t="s">
        <v>203</v>
      </c>
      <c r="C53" s="20" t="s">
        <v>84</v>
      </c>
      <c r="D53" s="224">
        <v>150</v>
      </c>
      <c r="E53" s="224">
        <v>154</v>
      </c>
      <c r="F53" s="224">
        <v>304</v>
      </c>
      <c r="G53" s="22">
        <v>1.0544875635517059E-4</v>
      </c>
    </row>
    <row r="54" spans="1:7">
      <c r="A54" s="20" t="s">
        <v>204</v>
      </c>
      <c r="B54" s="20" t="s">
        <v>205</v>
      </c>
      <c r="C54" s="20" t="s">
        <v>84</v>
      </c>
      <c r="D54" s="224">
        <v>47</v>
      </c>
      <c r="E54" s="224">
        <v>57</v>
      </c>
      <c r="F54" s="224">
        <v>104</v>
      </c>
      <c r="G54" s="22">
        <v>3.4578975298286461E-5</v>
      </c>
    </row>
    <row r="55" spans="1:7">
      <c r="A55" s="20" t="s">
        <v>206</v>
      </c>
      <c r="B55" s="20" t="s">
        <v>207</v>
      </c>
      <c r="C55" s="20" t="s">
        <v>84</v>
      </c>
      <c r="D55" s="224">
        <v>193</v>
      </c>
      <c r="E55" s="224">
        <v>177</v>
      </c>
      <c r="F55" s="224">
        <v>370</v>
      </c>
      <c r="G55" s="22">
        <v>1.283872845233408E-4</v>
      </c>
    </row>
    <row r="56" spans="1:7">
      <c r="A56" s="20" t="s">
        <v>208</v>
      </c>
      <c r="B56" s="20" t="s">
        <v>209</v>
      </c>
      <c r="C56" s="20" t="s">
        <v>84</v>
      </c>
      <c r="D56" s="224">
        <v>76</v>
      </c>
      <c r="E56" s="224">
        <v>58</v>
      </c>
      <c r="F56" s="224">
        <v>134</v>
      </c>
      <c r="G56" s="22">
        <v>4.5534690244278206E-5</v>
      </c>
    </row>
    <row r="57" spans="1:7">
      <c r="A57" s="20" t="s">
        <v>210</v>
      </c>
      <c r="B57" s="20" t="s">
        <v>211</v>
      </c>
      <c r="C57" s="20" t="s">
        <v>84</v>
      </c>
      <c r="D57" s="224">
        <v>212</v>
      </c>
      <c r="E57" s="224">
        <v>196</v>
      </c>
      <c r="F57" s="224">
        <v>408</v>
      </c>
      <c r="G57" s="22">
        <v>1.4037009774551929E-4</v>
      </c>
    </row>
    <row r="58" spans="1:7">
      <c r="A58" s="20" t="s">
        <v>212</v>
      </c>
      <c r="B58" s="20" t="s">
        <v>213</v>
      </c>
      <c r="C58" s="20" t="s">
        <v>84</v>
      </c>
      <c r="D58" s="224">
        <v>309</v>
      </c>
      <c r="E58" s="224">
        <v>297</v>
      </c>
      <c r="F58" s="224">
        <v>606</v>
      </c>
      <c r="G58" s="22">
        <v>2.0678911960559426E-4</v>
      </c>
    </row>
    <row r="59" spans="1:7">
      <c r="A59" s="20" t="s">
        <v>214</v>
      </c>
      <c r="B59" s="20" t="s">
        <v>215</v>
      </c>
      <c r="C59" s="20" t="s">
        <v>84</v>
      </c>
      <c r="D59" s="224">
        <v>437</v>
      </c>
      <c r="E59" s="224">
        <v>421</v>
      </c>
      <c r="F59" s="224">
        <v>858</v>
      </c>
      <c r="G59" s="22">
        <v>2.9306537480527927E-4</v>
      </c>
    </row>
    <row r="60" spans="1:7">
      <c r="A60" s="20" t="s">
        <v>216</v>
      </c>
      <c r="B60" s="20" t="s">
        <v>217</v>
      </c>
      <c r="C60" s="20" t="s">
        <v>84</v>
      </c>
      <c r="D60" s="224">
        <v>242</v>
      </c>
      <c r="E60" s="224">
        <v>252</v>
      </c>
      <c r="F60" s="224">
        <v>494</v>
      </c>
      <c r="G60" s="22">
        <v>1.6638992074224969E-4</v>
      </c>
    </row>
    <row r="61" spans="1:7">
      <c r="A61" s="20" t="s">
        <v>218</v>
      </c>
      <c r="B61" s="20" t="s">
        <v>219</v>
      </c>
      <c r="C61" s="20" t="s">
        <v>84</v>
      </c>
      <c r="D61" s="224">
        <v>312</v>
      </c>
      <c r="E61" s="224">
        <v>300</v>
      </c>
      <c r="F61" s="224">
        <v>612</v>
      </c>
      <c r="G61" s="22">
        <v>2.0678911960559426E-4</v>
      </c>
    </row>
    <row r="62" spans="1:7">
      <c r="A62" s="20" t="s">
        <v>220</v>
      </c>
      <c r="B62" s="20" t="s">
        <v>221</v>
      </c>
      <c r="C62" s="20" t="s">
        <v>84</v>
      </c>
      <c r="D62" s="224">
        <v>535</v>
      </c>
      <c r="E62" s="224">
        <v>550</v>
      </c>
      <c r="F62" s="224" t="s">
        <v>222</v>
      </c>
      <c r="G62" s="22">
        <v>3.7283667425578172E-4</v>
      </c>
    </row>
    <row r="63" spans="1:7">
      <c r="A63" s="20" t="s">
        <v>223</v>
      </c>
      <c r="B63" s="20" t="s">
        <v>224</v>
      </c>
      <c r="C63" s="20" t="s">
        <v>84</v>
      </c>
      <c r="D63" s="224">
        <v>166</v>
      </c>
      <c r="E63" s="224">
        <v>207</v>
      </c>
      <c r="F63" s="224">
        <v>373</v>
      </c>
      <c r="G63" s="22">
        <v>1.2941438279952754E-4</v>
      </c>
    </row>
    <row r="64" spans="1:7">
      <c r="A64" s="20" t="s">
        <v>225</v>
      </c>
      <c r="B64" s="20" t="s">
        <v>226</v>
      </c>
      <c r="C64" s="20" t="s">
        <v>84</v>
      </c>
      <c r="D64" s="224">
        <v>444</v>
      </c>
      <c r="E64" s="224">
        <v>430</v>
      </c>
      <c r="F64" s="224">
        <v>874</v>
      </c>
      <c r="G64" s="22">
        <v>3.0025506273858638E-4</v>
      </c>
    </row>
    <row r="65" spans="1:7">
      <c r="A65" s="20" t="s">
        <v>227</v>
      </c>
      <c r="B65" s="20" t="s">
        <v>228</v>
      </c>
      <c r="C65" s="20" t="s">
        <v>84</v>
      </c>
      <c r="D65" s="224">
        <v>986</v>
      </c>
      <c r="E65" s="224" t="s">
        <v>229</v>
      </c>
      <c r="F65" s="224" t="s">
        <v>230</v>
      </c>
      <c r="G65" s="22">
        <v>7.0527414964821882E-4</v>
      </c>
    </row>
    <row r="66" spans="1:7">
      <c r="A66" s="20" t="s">
        <v>231</v>
      </c>
      <c r="B66" s="20" t="s">
        <v>232</v>
      </c>
      <c r="C66" s="20" t="s">
        <v>84</v>
      </c>
      <c r="D66" s="224">
        <v>861</v>
      </c>
      <c r="E66" s="224">
        <v>841</v>
      </c>
      <c r="F66" s="224" t="s">
        <v>233</v>
      </c>
      <c r="G66" s="22">
        <v>5.8613074961055855E-4</v>
      </c>
    </row>
    <row r="67" spans="1:7">
      <c r="A67" s="20" t="s">
        <v>234</v>
      </c>
      <c r="B67" s="20" t="s">
        <v>235</v>
      </c>
      <c r="C67" s="20" t="s">
        <v>84</v>
      </c>
      <c r="D67" s="224" t="s">
        <v>236</v>
      </c>
      <c r="E67" s="224" t="s">
        <v>237</v>
      </c>
      <c r="F67" s="224" t="s">
        <v>238</v>
      </c>
      <c r="G67" s="22">
        <v>2.0665217316876935E-3</v>
      </c>
    </row>
    <row r="68" spans="1:7">
      <c r="A68" s="20" t="s">
        <v>239</v>
      </c>
      <c r="B68" s="20" t="s">
        <v>240</v>
      </c>
      <c r="C68" s="20" t="s">
        <v>84</v>
      </c>
      <c r="D68" s="224">
        <v>214</v>
      </c>
      <c r="E68" s="224">
        <v>191</v>
      </c>
      <c r="F68" s="224">
        <v>405</v>
      </c>
      <c r="G68" s="22">
        <v>1.3763116900902133E-4</v>
      </c>
    </row>
    <row r="69" spans="1:7">
      <c r="A69" s="20" t="s">
        <v>241</v>
      </c>
      <c r="B69" s="20" t="s">
        <v>242</v>
      </c>
      <c r="C69" s="20" t="s">
        <v>84</v>
      </c>
      <c r="D69" s="224" t="s">
        <v>243</v>
      </c>
      <c r="E69" s="224" t="s">
        <v>244</v>
      </c>
      <c r="F69" s="224" t="s">
        <v>245</v>
      </c>
      <c r="G69" s="22">
        <v>2.4948217128575585E-3</v>
      </c>
    </row>
    <row r="70" spans="1:7">
      <c r="A70" s="20" t="s">
        <v>246</v>
      </c>
      <c r="B70" s="20" t="s">
        <v>247</v>
      </c>
      <c r="C70" s="20" t="s">
        <v>84</v>
      </c>
      <c r="D70" s="224">
        <v>514</v>
      </c>
      <c r="E70" s="224">
        <v>489</v>
      </c>
      <c r="F70" s="224" t="s">
        <v>248</v>
      </c>
      <c r="G70" s="22">
        <v>3.3277984148449938E-4</v>
      </c>
    </row>
    <row r="71" spans="1:7">
      <c r="A71" s="20" t="s">
        <v>249</v>
      </c>
      <c r="B71" s="20" t="s">
        <v>250</v>
      </c>
      <c r="C71" s="20" t="s">
        <v>84</v>
      </c>
      <c r="D71" s="224">
        <v>306</v>
      </c>
      <c r="E71" s="224">
        <v>318</v>
      </c>
      <c r="F71" s="224">
        <v>624</v>
      </c>
      <c r="G71" s="22">
        <v>2.0815858397384322E-4</v>
      </c>
    </row>
    <row r="72" spans="1:7">
      <c r="A72" s="20" t="s">
        <v>251</v>
      </c>
      <c r="B72" s="20" t="s">
        <v>252</v>
      </c>
      <c r="C72" s="20" t="s">
        <v>84</v>
      </c>
      <c r="D72" s="224">
        <v>65</v>
      </c>
      <c r="E72" s="224">
        <v>64</v>
      </c>
      <c r="F72" s="224">
        <v>129</v>
      </c>
      <c r="G72" s="22">
        <v>4.005683277128233E-5</v>
      </c>
    </row>
    <row r="73" spans="1:7">
      <c r="A73" s="20" t="s">
        <v>253</v>
      </c>
      <c r="B73" s="20" t="s">
        <v>254</v>
      </c>
      <c r="C73" s="20" t="s">
        <v>84</v>
      </c>
      <c r="D73" s="224">
        <v>564</v>
      </c>
      <c r="E73" s="224">
        <v>566</v>
      </c>
      <c r="F73" s="224" t="s">
        <v>255</v>
      </c>
      <c r="G73" s="22">
        <v>3.8995497885889382E-4</v>
      </c>
    </row>
    <row r="74" spans="1:7">
      <c r="A74" s="20" t="s">
        <v>256</v>
      </c>
      <c r="B74" s="20" t="s">
        <v>257</v>
      </c>
      <c r="C74" s="20" t="s">
        <v>84</v>
      </c>
      <c r="D74" s="224">
        <v>222</v>
      </c>
      <c r="E74" s="224">
        <v>214</v>
      </c>
      <c r="F74" s="224">
        <v>436</v>
      </c>
      <c r="G74" s="22">
        <v>1.4276666038995497E-4</v>
      </c>
    </row>
    <row r="75" spans="1:7">
      <c r="A75" s="20" t="s">
        <v>258</v>
      </c>
      <c r="B75" s="20" t="s">
        <v>259</v>
      </c>
      <c r="C75" s="20" t="s">
        <v>84</v>
      </c>
      <c r="D75" s="224">
        <v>74</v>
      </c>
      <c r="E75" s="224">
        <v>71</v>
      </c>
      <c r="F75" s="224">
        <v>145</v>
      </c>
      <c r="G75" s="22">
        <v>4.7588886796651661E-5</v>
      </c>
    </row>
    <row r="76" spans="1:7">
      <c r="A76" s="20" t="s">
        <v>260</v>
      </c>
      <c r="B76" s="20" t="s">
        <v>261</v>
      </c>
      <c r="C76" s="20" t="s">
        <v>84</v>
      </c>
      <c r="D76" s="224">
        <v>149</v>
      </c>
      <c r="E76" s="224">
        <v>121</v>
      </c>
      <c r="F76" s="224">
        <v>270</v>
      </c>
      <c r="G76" s="22">
        <v>8.9015183936182963E-5</v>
      </c>
    </row>
    <row r="77" spans="1:7">
      <c r="A77" s="20" t="s">
        <v>262</v>
      </c>
      <c r="B77" s="20" t="s">
        <v>263</v>
      </c>
      <c r="C77" s="20" t="s">
        <v>84</v>
      </c>
      <c r="D77" s="224" t="s">
        <v>264</v>
      </c>
      <c r="E77" s="224" t="s">
        <v>265</v>
      </c>
      <c r="F77" s="224" t="s">
        <v>266</v>
      </c>
      <c r="G77" s="22">
        <v>9.7334679973295449E-4</v>
      </c>
    </row>
    <row r="78" spans="1:7">
      <c r="A78" s="20" t="s">
        <v>267</v>
      </c>
      <c r="B78" s="20" t="s">
        <v>268</v>
      </c>
      <c r="C78" s="20" t="s">
        <v>84</v>
      </c>
      <c r="D78" s="224">
        <v>154</v>
      </c>
      <c r="E78" s="224">
        <v>163</v>
      </c>
      <c r="F78" s="224">
        <v>317</v>
      </c>
      <c r="G78" s="22">
        <v>1.071605868154818E-4</v>
      </c>
    </row>
    <row r="79" spans="1:7">
      <c r="A79" s="20" t="s">
        <v>269</v>
      </c>
      <c r="B79" s="20" t="s">
        <v>270</v>
      </c>
      <c r="C79" s="20" t="s">
        <v>84</v>
      </c>
      <c r="D79" s="224">
        <v>164</v>
      </c>
      <c r="E79" s="224">
        <v>159</v>
      </c>
      <c r="F79" s="224">
        <v>323</v>
      </c>
      <c r="G79" s="22">
        <v>1.0305219371073489E-4</v>
      </c>
    </row>
    <row r="80" spans="1:7">
      <c r="A80" s="20" t="s">
        <v>271</v>
      </c>
      <c r="B80" s="20" t="s">
        <v>272</v>
      </c>
      <c r="C80" s="20" t="s">
        <v>84</v>
      </c>
      <c r="D80" s="224">
        <v>124</v>
      </c>
      <c r="E80" s="224">
        <v>131</v>
      </c>
      <c r="F80" s="224">
        <v>255</v>
      </c>
      <c r="G80" s="22">
        <v>8.833045175205848E-5</v>
      </c>
    </row>
    <row r="81" spans="1:7">
      <c r="A81" s="20" t="s">
        <v>273</v>
      </c>
      <c r="B81" s="20" t="s">
        <v>274</v>
      </c>
      <c r="C81" s="20" t="s">
        <v>84</v>
      </c>
      <c r="D81" s="224">
        <v>223</v>
      </c>
      <c r="E81" s="224">
        <v>209</v>
      </c>
      <c r="F81" s="224">
        <v>432</v>
      </c>
      <c r="G81" s="22">
        <v>1.4584795521851515E-4</v>
      </c>
    </row>
    <row r="82" spans="1:7">
      <c r="A82" s="20" t="s">
        <v>275</v>
      </c>
      <c r="B82" s="20" t="s">
        <v>276</v>
      </c>
      <c r="C82" s="20" t="s">
        <v>84</v>
      </c>
      <c r="D82" s="224">
        <v>459</v>
      </c>
      <c r="E82" s="224">
        <v>459</v>
      </c>
      <c r="F82" s="224">
        <v>918</v>
      </c>
      <c r="G82" s="22">
        <v>3.1086841159251588E-4</v>
      </c>
    </row>
    <row r="83" spans="1:7">
      <c r="A83" s="20" t="s">
        <v>277</v>
      </c>
      <c r="B83" s="20" t="s">
        <v>278</v>
      </c>
      <c r="C83" s="20" t="s">
        <v>84</v>
      </c>
      <c r="D83" s="224">
        <v>582</v>
      </c>
      <c r="E83" s="224">
        <v>576</v>
      </c>
      <c r="F83" s="224" t="s">
        <v>279</v>
      </c>
      <c r="G83" s="22">
        <v>3.9851413116044989E-4</v>
      </c>
    </row>
    <row r="84" spans="1:7">
      <c r="A84" s="20" t="s">
        <v>280</v>
      </c>
      <c r="B84" s="20" t="s">
        <v>281</v>
      </c>
      <c r="C84" s="20" t="s">
        <v>84</v>
      </c>
      <c r="D84" s="224">
        <v>83</v>
      </c>
      <c r="E84" s="224">
        <v>95</v>
      </c>
      <c r="F84" s="224">
        <v>178</v>
      </c>
      <c r="G84" s="22">
        <v>5.9229333926767895E-5</v>
      </c>
    </row>
    <row r="85" spans="1:7">
      <c r="A85" s="20" t="s">
        <v>282</v>
      </c>
      <c r="B85" s="20" t="s">
        <v>283</v>
      </c>
      <c r="C85" s="20" t="s">
        <v>84</v>
      </c>
      <c r="D85" s="224">
        <v>79</v>
      </c>
      <c r="E85" s="224">
        <v>80</v>
      </c>
      <c r="F85" s="224">
        <v>159</v>
      </c>
      <c r="G85" s="22">
        <v>5.4436208637896502E-5</v>
      </c>
    </row>
    <row r="86" spans="1:7">
      <c r="A86" s="20" t="s">
        <v>284</v>
      </c>
      <c r="B86" s="20" t="s">
        <v>285</v>
      </c>
      <c r="C86" s="20" t="s">
        <v>84</v>
      </c>
      <c r="D86" s="224">
        <v>266</v>
      </c>
      <c r="E86" s="224">
        <v>273</v>
      </c>
      <c r="F86" s="224">
        <v>539</v>
      </c>
      <c r="G86" s="22">
        <v>1.8453532362154853E-4</v>
      </c>
    </row>
    <row r="87" spans="1:7">
      <c r="A87" s="20" t="s">
        <v>286</v>
      </c>
      <c r="B87" s="20" t="s">
        <v>287</v>
      </c>
      <c r="C87" s="20" t="s">
        <v>84</v>
      </c>
      <c r="D87" s="224">
        <v>208</v>
      </c>
      <c r="E87" s="224">
        <v>203</v>
      </c>
      <c r="F87" s="224">
        <v>411</v>
      </c>
      <c r="G87" s="22">
        <v>1.3934299946933255E-4</v>
      </c>
    </row>
    <row r="88" spans="1:7">
      <c r="A88" s="20" t="s">
        <v>288</v>
      </c>
      <c r="B88" s="20" t="s">
        <v>289</v>
      </c>
      <c r="C88" s="20" t="s">
        <v>84</v>
      </c>
      <c r="D88" s="224">
        <v>169</v>
      </c>
      <c r="E88" s="224">
        <v>147</v>
      </c>
      <c r="F88" s="224">
        <v>316</v>
      </c>
      <c r="G88" s="22">
        <v>1.08872417275793E-4</v>
      </c>
    </row>
    <row r="89" spans="1:7">
      <c r="A89" s="20" t="s">
        <v>290</v>
      </c>
      <c r="B89" s="20" t="s">
        <v>291</v>
      </c>
      <c r="C89" s="20" t="s">
        <v>84</v>
      </c>
      <c r="D89" s="224" t="s">
        <v>292</v>
      </c>
      <c r="E89" s="224" t="s">
        <v>293</v>
      </c>
      <c r="F89" s="224" t="s">
        <v>294</v>
      </c>
      <c r="G89" s="22">
        <v>1.2003355187702211E-3</v>
      </c>
    </row>
    <row r="90" spans="1:7">
      <c r="A90" s="20" t="s">
        <v>295</v>
      </c>
      <c r="B90" s="20" t="s">
        <v>296</v>
      </c>
      <c r="C90" s="20" t="s">
        <v>84</v>
      </c>
      <c r="D90" s="224">
        <v>357</v>
      </c>
      <c r="E90" s="224">
        <v>349</v>
      </c>
      <c r="F90" s="224">
        <v>706</v>
      </c>
      <c r="G90" s="22">
        <v>2.4307992536419192E-4</v>
      </c>
    </row>
    <row r="91" spans="1:7">
      <c r="A91" s="20" t="s">
        <v>297</v>
      </c>
      <c r="B91" s="20" t="s">
        <v>298</v>
      </c>
      <c r="C91" s="20" t="s">
        <v>84</v>
      </c>
      <c r="D91" s="224">
        <v>631</v>
      </c>
      <c r="E91" s="224">
        <v>658</v>
      </c>
      <c r="F91" s="224" t="s">
        <v>299</v>
      </c>
      <c r="G91" s="22">
        <v>4.4507591968091483E-4</v>
      </c>
    </row>
    <row r="92" spans="1:7">
      <c r="A92" s="20" t="s">
        <v>300</v>
      </c>
      <c r="B92" s="20" t="s">
        <v>301</v>
      </c>
      <c r="C92" s="20" t="s">
        <v>84</v>
      </c>
      <c r="D92" s="224">
        <v>287</v>
      </c>
      <c r="E92" s="224">
        <v>293</v>
      </c>
      <c r="F92" s="224">
        <v>580</v>
      </c>
      <c r="G92" s="22">
        <v>2.0165362822466062E-4</v>
      </c>
    </row>
    <row r="93" spans="1:7">
      <c r="A93" s="20" t="s">
        <v>302</v>
      </c>
      <c r="B93" s="20" t="s">
        <v>303</v>
      </c>
      <c r="C93" s="20" t="s">
        <v>84</v>
      </c>
      <c r="D93" s="224">
        <v>120</v>
      </c>
      <c r="E93" s="224">
        <v>112</v>
      </c>
      <c r="F93" s="224">
        <v>232</v>
      </c>
      <c r="G93" s="22">
        <v>8.2852594279062605E-5</v>
      </c>
    </row>
    <row r="94" spans="1:7">
      <c r="A94" s="20" t="s">
        <v>304</v>
      </c>
      <c r="B94" s="20" t="s">
        <v>305</v>
      </c>
      <c r="C94" s="20" t="s">
        <v>84</v>
      </c>
      <c r="D94" s="224">
        <v>91</v>
      </c>
      <c r="E94" s="224">
        <v>94</v>
      </c>
      <c r="F94" s="224">
        <v>185</v>
      </c>
      <c r="G94" s="22">
        <v>6.1283530479141343E-5</v>
      </c>
    </row>
    <row r="95" spans="1:7">
      <c r="A95" s="20" t="s">
        <v>306</v>
      </c>
      <c r="B95" s="20" t="s">
        <v>307</v>
      </c>
      <c r="C95" s="20" t="s">
        <v>84</v>
      </c>
      <c r="D95" s="224">
        <v>40</v>
      </c>
      <c r="E95" s="224">
        <v>30</v>
      </c>
      <c r="F95" s="224">
        <v>70</v>
      </c>
      <c r="G95" s="22">
        <v>2.533509081260592E-5</v>
      </c>
    </row>
    <row r="96" spans="1:7">
      <c r="A96" s="20" t="s">
        <v>308</v>
      </c>
      <c r="B96" s="20" t="s">
        <v>309</v>
      </c>
      <c r="C96" s="20" t="s">
        <v>84</v>
      </c>
      <c r="D96" s="224">
        <v>199</v>
      </c>
      <c r="E96" s="224">
        <v>182</v>
      </c>
      <c r="F96" s="224">
        <v>381</v>
      </c>
      <c r="G96" s="22">
        <v>1.3215331153602547E-4</v>
      </c>
    </row>
    <row r="97" spans="1:7">
      <c r="A97" s="20" t="s">
        <v>310</v>
      </c>
      <c r="B97" s="20" t="s">
        <v>311</v>
      </c>
      <c r="C97" s="20" t="s">
        <v>84</v>
      </c>
      <c r="D97" s="224">
        <v>216</v>
      </c>
      <c r="E97" s="224">
        <v>236</v>
      </c>
      <c r="F97" s="224">
        <v>452</v>
      </c>
      <c r="G97" s="22">
        <v>1.5235291096769775E-4</v>
      </c>
    </row>
    <row r="98" spans="1:7">
      <c r="A98" s="20" t="s">
        <v>312</v>
      </c>
      <c r="B98" s="20" t="s">
        <v>313</v>
      </c>
      <c r="C98" s="20" t="s">
        <v>84</v>
      </c>
      <c r="D98" s="224">
        <v>43</v>
      </c>
      <c r="E98" s="224">
        <v>70</v>
      </c>
      <c r="F98" s="224">
        <v>113</v>
      </c>
      <c r="G98" s="22">
        <v>3.2524778745913006E-5</v>
      </c>
    </row>
    <row r="99" spans="1:7">
      <c r="A99" s="20" t="s">
        <v>314</v>
      </c>
      <c r="B99" s="20" t="s">
        <v>315</v>
      </c>
      <c r="C99" s="20" t="s">
        <v>84</v>
      </c>
      <c r="D99" s="224">
        <v>223</v>
      </c>
      <c r="E99" s="224">
        <v>233</v>
      </c>
      <c r="F99" s="224">
        <v>456</v>
      </c>
      <c r="G99" s="22">
        <v>1.5748840234863139E-4</v>
      </c>
    </row>
    <row r="100" spans="1:7">
      <c r="A100" s="20" t="s">
        <v>316</v>
      </c>
      <c r="B100" s="20" t="s">
        <v>317</v>
      </c>
      <c r="C100" s="20" t="s">
        <v>84</v>
      </c>
      <c r="D100" s="224">
        <v>366</v>
      </c>
      <c r="E100" s="224">
        <v>403</v>
      </c>
      <c r="F100" s="224">
        <v>769</v>
      </c>
      <c r="G100" s="22">
        <v>2.5677456904668161E-4</v>
      </c>
    </row>
    <row r="101" spans="1:7">
      <c r="A101" s="20" t="s">
        <v>318</v>
      </c>
      <c r="B101" s="20" t="s">
        <v>319</v>
      </c>
      <c r="C101" s="20" t="s">
        <v>84</v>
      </c>
      <c r="D101" s="224">
        <v>629</v>
      </c>
      <c r="E101" s="224">
        <v>642</v>
      </c>
      <c r="F101" s="224" t="s">
        <v>320</v>
      </c>
      <c r="G101" s="22">
        <v>4.3754386565554549E-4</v>
      </c>
    </row>
    <row r="102" spans="1:7">
      <c r="A102" s="20" t="s">
        <v>321</v>
      </c>
      <c r="B102" s="20" t="s">
        <v>322</v>
      </c>
      <c r="C102" s="20" t="s">
        <v>84</v>
      </c>
      <c r="D102" s="224" t="s">
        <v>323</v>
      </c>
      <c r="E102" s="224" t="s">
        <v>324</v>
      </c>
      <c r="F102" s="224" t="s">
        <v>325</v>
      </c>
      <c r="G102" s="22">
        <v>9.1925295718712022E-4</v>
      </c>
    </row>
    <row r="103" spans="1:7">
      <c r="A103" s="20" t="s">
        <v>326</v>
      </c>
      <c r="B103" s="20" t="s">
        <v>327</v>
      </c>
      <c r="C103" s="20" t="s">
        <v>84</v>
      </c>
      <c r="D103" s="224">
        <v>77</v>
      </c>
      <c r="E103" s="224">
        <v>85</v>
      </c>
      <c r="F103" s="224">
        <v>162</v>
      </c>
      <c r="G103" s="22">
        <v>5.7859869558518923E-5</v>
      </c>
    </row>
    <row r="104" spans="1:7">
      <c r="A104" s="20" t="s">
        <v>328</v>
      </c>
      <c r="B104" s="20" t="s">
        <v>329</v>
      </c>
      <c r="C104" s="20" t="s">
        <v>84</v>
      </c>
      <c r="D104" s="224">
        <v>123</v>
      </c>
      <c r="E104" s="224">
        <v>112</v>
      </c>
      <c r="F104" s="224">
        <v>235</v>
      </c>
      <c r="G104" s="22">
        <v>8.1140763818751398E-5</v>
      </c>
    </row>
    <row r="105" spans="1:7">
      <c r="A105" s="20" t="s">
        <v>330</v>
      </c>
      <c r="B105" s="20" t="s">
        <v>331</v>
      </c>
      <c r="C105" s="20" t="s">
        <v>84</v>
      </c>
      <c r="D105" s="224">
        <v>194</v>
      </c>
      <c r="E105" s="224">
        <v>156</v>
      </c>
      <c r="F105" s="224">
        <v>350</v>
      </c>
      <c r="G105" s="22">
        <v>1.1674683739322457E-4</v>
      </c>
    </row>
    <row r="106" spans="1:7">
      <c r="A106" s="20" t="s">
        <v>332</v>
      </c>
      <c r="B106" s="20" t="s">
        <v>333</v>
      </c>
      <c r="C106" s="20" t="s">
        <v>84</v>
      </c>
      <c r="D106" s="224">
        <v>16</v>
      </c>
      <c r="E106" s="224">
        <v>17</v>
      </c>
      <c r="F106" s="224">
        <v>33</v>
      </c>
      <c r="G106" s="22">
        <v>1.1298081038053991E-5</v>
      </c>
    </row>
    <row r="107" spans="1:7">
      <c r="A107" s="20" t="s">
        <v>334</v>
      </c>
      <c r="B107" s="20" t="s">
        <v>335</v>
      </c>
      <c r="C107" s="20" t="s">
        <v>84</v>
      </c>
      <c r="D107" s="224">
        <v>129</v>
      </c>
      <c r="E107" s="224">
        <v>115</v>
      </c>
      <c r="F107" s="224">
        <v>244</v>
      </c>
      <c r="G107" s="22">
        <v>8.2167862094938122E-5</v>
      </c>
    </row>
    <row r="108" spans="1:7">
      <c r="A108" s="20" t="s">
        <v>336</v>
      </c>
      <c r="B108" s="20" t="s">
        <v>337</v>
      </c>
      <c r="C108" s="20" t="s">
        <v>84</v>
      </c>
      <c r="D108" s="224" t="s">
        <v>338</v>
      </c>
      <c r="E108" s="224" t="s">
        <v>339</v>
      </c>
      <c r="F108" s="224" t="s">
        <v>340</v>
      </c>
      <c r="G108" s="22">
        <v>7.9428933358440185E-4</v>
      </c>
    </row>
    <row r="109" spans="1:7">
      <c r="A109" s="20" t="s">
        <v>341</v>
      </c>
      <c r="B109" s="20" t="s">
        <v>342</v>
      </c>
      <c r="C109" s="20" t="s">
        <v>84</v>
      </c>
      <c r="D109" s="224">
        <v>198</v>
      </c>
      <c r="E109" s="224">
        <v>206</v>
      </c>
      <c r="F109" s="224">
        <v>404</v>
      </c>
      <c r="G109" s="22">
        <v>1.3763116900902133E-4</v>
      </c>
    </row>
    <row r="110" spans="1:7">
      <c r="A110" s="20" t="s">
        <v>343</v>
      </c>
      <c r="B110" s="20" t="s">
        <v>344</v>
      </c>
      <c r="C110" s="20" t="s">
        <v>84</v>
      </c>
      <c r="D110" s="224">
        <v>44</v>
      </c>
      <c r="E110" s="224">
        <v>47</v>
      </c>
      <c r="F110" s="224">
        <v>91</v>
      </c>
      <c r="G110" s="22">
        <v>3.0470582193539551E-5</v>
      </c>
    </row>
    <row r="111" spans="1:7">
      <c r="A111" s="20" t="s">
        <v>345</v>
      </c>
      <c r="B111" s="20" t="s">
        <v>346</v>
      </c>
      <c r="C111" s="20" t="s">
        <v>84</v>
      </c>
      <c r="D111" s="224" t="s">
        <v>347</v>
      </c>
      <c r="E111" s="224" t="s">
        <v>348</v>
      </c>
      <c r="F111" s="224" t="s">
        <v>349</v>
      </c>
      <c r="G111" s="22">
        <v>1.1897221699162916E-3</v>
      </c>
    </row>
    <row r="112" spans="1:7">
      <c r="A112" s="20" t="s">
        <v>350</v>
      </c>
      <c r="B112" s="20" t="s">
        <v>351</v>
      </c>
      <c r="C112" s="20" t="s">
        <v>84</v>
      </c>
      <c r="D112" s="224">
        <v>54</v>
      </c>
      <c r="E112" s="224">
        <v>57</v>
      </c>
      <c r="F112" s="224">
        <v>111</v>
      </c>
      <c r="G112" s="22">
        <v>3.7317904034784392E-5</v>
      </c>
    </row>
    <row r="113" spans="1:7">
      <c r="A113" s="20" t="s">
        <v>352</v>
      </c>
      <c r="B113" s="20" t="s">
        <v>353</v>
      </c>
      <c r="C113" s="20" t="s">
        <v>84</v>
      </c>
      <c r="D113" s="224">
        <v>94</v>
      </c>
      <c r="E113" s="224">
        <v>85</v>
      </c>
      <c r="F113" s="224">
        <v>179</v>
      </c>
      <c r="G113" s="22">
        <v>6.1968262663265826E-5</v>
      </c>
    </row>
    <row r="114" spans="1:7">
      <c r="A114" s="20" t="s">
        <v>354</v>
      </c>
      <c r="B114" s="20" t="s">
        <v>355</v>
      </c>
      <c r="C114" s="20" t="s">
        <v>84</v>
      </c>
      <c r="D114" s="224">
        <v>704</v>
      </c>
      <c r="E114" s="224">
        <v>716</v>
      </c>
      <c r="F114" s="224" t="s">
        <v>356</v>
      </c>
      <c r="G114" s="22">
        <v>4.8410565417601043E-4</v>
      </c>
    </row>
    <row r="115" spans="1:7">
      <c r="A115" s="20" t="s">
        <v>357</v>
      </c>
      <c r="B115" s="20" t="s">
        <v>358</v>
      </c>
      <c r="C115" s="20" t="s">
        <v>84</v>
      </c>
      <c r="D115" s="224">
        <v>54</v>
      </c>
      <c r="E115" s="224">
        <v>59</v>
      </c>
      <c r="F115" s="224">
        <v>113</v>
      </c>
      <c r="G115" s="22">
        <v>3.7317904034784392E-5</v>
      </c>
    </row>
    <row r="116" spans="1:7">
      <c r="A116" s="20" t="s">
        <v>359</v>
      </c>
      <c r="B116" s="20" t="s">
        <v>360</v>
      </c>
      <c r="C116" s="20" t="s">
        <v>84</v>
      </c>
      <c r="D116" s="224">
        <v>431</v>
      </c>
      <c r="E116" s="224">
        <v>424</v>
      </c>
      <c r="F116" s="224">
        <v>855</v>
      </c>
      <c r="G116" s="22">
        <v>2.9306537480527927E-4</v>
      </c>
    </row>
    <row r="117" spans="1:7">
      <c r="A117" s="20" t="s">
        <v>361</v>
      </c>
      <c r="B117" s="20" t="s">
        <v>362</v>
      </c>
      <c r="C117" s="20" t="s">
        <v>84</v>
      </c>
      <c r="D117" s="224">
        <v>82</v>
      </c>
      <c r="E117" s="224">
        <v>71</v>
      </c>
      <c r="F117" s="224">
        <v>153</v>
      </c>
      <c r="G117" s="22">
        <v>5.2039645993460805E-5</v>
      </c>
    </row>
    <row r="118" spans="1:7">
      <c r="A118" s="20" t="s">
        <v>363</v>
      </c>
      <c r="B118" s="20" t="s">
        <v>364</v>
      </c>
      <c r="C118" s="20" t="s">
        <v>84</v>
      </c>
      <c r="D118" s="224">
        <v>400</v>
      </c>
      <c r="E118" s="224">
        <v>379</v>
      </c>
      <c r="F118" s="224">
        <v>779</v>
      </c>
      <c r="G118" s="22">
        <v>2.6601845353236214E-4</v>
      </c>
    </row>
    <row r="119" spans="1:7">
      <c r="A119" s="20" t="s">
        <v>365</v>
      </c>
      <c r="B119" s="20" t="s">
        <v>366</v>
      </c>
      <c r="C119" s="20" t="s">
        <v>84</v>
      </c>
      <c r="D119" s="224">
        <v>158</v>
      </c>
      <c r="E119" s="224">
        <v>166</v>
      </c>
      <c r="F119" s="224">
        <v>324</v>
      </c>
      <c r="G119" s="22">
        <v>1.1092661382816645E-4</v>
      </c>
    </row>
    <row r="120" spans="1:7">
      <c r="A120" s="20" t="s">
        <v>367</v>
      </c>
      <c r="B120" s="20" t="s">
        <v>368</v>
      </c>
      <c r="C120" s="20" t="s">
        <v>84</v>
      </c>
      <c r="D120" s="224">
        <v>365</v>
      </c>
      <c r="E120" s="224">
        <v>355</v>
      </c>
      <c r="F120" s="224">
        <v>720</v>
      </c>
      <c r="G120" s="22">
        <v>2.4444938973244092E-4</v>
      </c>
    </row>
    <row r="121" spans="1:7">
      <c r="A121" s="20" t="s">
        <v>369</v>
      </c>
      <c r="B121" s="20" t="s">
        <v>370</v>
      </c>
      <c r="C121" s="20" t="s">
        <v>84</v>
      </c>
      <c r="D121" s="224">
        <v>316</v>
      </c>
      <c r="E121" s="224">
        <v>273</v>
      </c>
      <c r="F121" s="224">
        <v>589</v>
      </c>
      <c r="G121" s="22">
        <v>1.9720286902785147E-4</v>
      </c>
    </row>
    <row r="122" spans="1:7">
      <c r="A122" s="20" t="s">
        <v>371</v>
      </c>
      <c r="B122" s="20" t="s">
        <v>372</v>
      </c>
      <c r="C122" s="20" t="s">
        <v>84</v>
      </c>
      <c r="D122" s="224">
        <v>335</v>
      </c>
      <c r="E122" s="224">
        <v>347</v>
      </c>
      <c r="F122" s="224">
        <v>682</v>
      </c>
      <c r="G122" s="22">
        <v>2.3280894260232466E-4</v>
      </c>
    </row>
    <row r="123" spans="1:7">
      <c r="A123" s="20" t="s">
        <v>373</v>
      </c>
      <c r="B123" s="20" t="s">
        <v>374</v>
      </c>
      <c r="C123" s="20" t="s">
        <v>84</v>
      </c>
      <c r="D123" s="224">
        <v>177</v>
      </c>
      <c r="E123" s="224">
        <v>169</v>
      </c>
      <c r="F123" s="224">
        <v>346</v>
      </c>
      <c r="G123" s="22">
        <v>1.2051286440590924E-4</v>
      </c>
    </row>
    <row r="124" spans="1:7">
      <c r="A124" s="20" t="s">
        <v>375</v>
      </c>
      <c r="B124" s="20" t="s">
        <v>376</v>
      </c>
      <c r="C124" s="20" t="s">
        <v>84</v>
      </c>
      <c r="D124" s="224">
        <v>139</v>
      </c>
      <c r="E124" s="224">
        <v>117</v>
      </c>
      <c r="F124" s="224">
        <v>256</v>
      </c>
      <c r="G124" s="22">
        <v>8.661862129174726E-5</v>
      </c>
    </row>
    <row r="125" spans="1:7">
      <c r="A125" s="20" t="s">
        <v>377</v>
      </c>
      <c r="B125" s="20" t="s">
        <v>378</v>
      </c>
      <c r="C125" s="20" t="s">
        <v>84</v>
      </c>
      <c r="D125" s="224">
        <v>273</v>
      </c>
      <c r="E125" s="224">
        <v>257</v>
      </c>
      <c r="F125" s="224">
        <v>530</v>
      </c>
      <c r="G125" s="22">
        <v>1.8042693051680163E-4</v>
      </c>
    </row>
    <row r="126" spans="1:7">
      <c r="A126" s="21" t="s">
        <v>379</v>
      </c>
      <c r="B126" s="21" t="s">
        <v>380</v>
      </c>
      <c r="C126" s="21" t="s">
        <v>381</v>
      </c>
      <c r="D126" s="225" t="s">
        <v>382</v>
      </c>
      <c r="E126" s="225" t="s">
        <v>383</v>
      </c>
      <c r="F126" s="225" t="s">
        <v>384</v>
      </c>
      <c r="G126" s="23">
        <v>6.8747453652190288E-2</v>
      </c>
    </row>
    <row r="127" spans="1:7">
      <c r="A127" s="20" t="s">
        <v>385</v>
      </c>
      <c r="B127" s="20" t="s">
        <v>386</v>
      </c>
      <c r="C127" s="20" t="s">
        <v>381</v>
      </c>
      <c r="D127" s="224">
        <v>34</v>
      </c>
      <c r="E127" s="224">
        <v>39</v>
      </c>
      <c r="F127" s="224">
        <v>73</v>
      </c>
      <c r="G127" s="22">
        <v>2.3965626444356951E-5</v>
      </c>
    </row>
    <row r="128" spans="1:7">
      <c r="A128" s="20" t="s">
        <v>387</v>
      </c>
      <c r="B128" s="20" t="s">
        <v>388</v>
      </c>
      <c r="C128" s="20" t="s">
        <v>381</v>
      </c>
      <c r="D128" s="224">
        <v>424</v>
      </c>
      <c r="E128" s="224">
        <v>409</v>
      </c>
      <c r="F128" s="224">
        <v>833</v>
      </c>
      <c r="G128" s="22">
        <v>2.8416385641166097E-4</v>
      </c>
    </row>
    <row r="129" spans="1:7">
      <c r="A129" s="20" t="s">
        <v>389</v>
      </c>
      <c r="B129" s="20" t="s">
        <v>390</v>
      </c>
      <c r="C129" s="20" t="s">
        <v>381</v>
      </c>
      <c r="D129" s="224" t="s">
        <v>391</v>
      </c>
      <c r="E129" s="224" t="s">
        <v>392</v>
      </c>
      <c r="F129" s="224" t="s">
        <v>393</v>
      </c>
      <c r="G129" s="22">
        <v>1.109950870465789E-3</v>
      </c>
    </row>
    <row r="130" spans="1:7">
      <c r="A130" s="20" t="s">
        <v>394</v>
      </c>
      <c r="B130" s="20" t="s">
        <v>395</v>
      </c>
      <c r="C130" s="20" t="s">
        <v>381</v>
      </c>
      <c r="D130" s="224">
        <v>427</v>
      </c>
      <c r="E130" s="224">
        <v>461</v>
      </c>
      <c r="F130" s="224">
        <v>888</v>
      </c>
      <c r="G130" s="22">
        <v>3.0744475067189344E-4</v>
      </c>
    </row>
    <row r="131" spans="1:7">
      <c r="A131" s="20" t="s">
        <v>396</v>
      </c>
      <c r="B131" s="20" t="s">
        <v>397</v>
      </c>
      <c r="C131" s="20" t="s">
        <v>381</v>
      </c>
      <c r="D131" s="224">
        <v>103</v>
      </c>
      <c r="E131" s="224">
        <v>119</v>
      </c>
      <c r="F131" s="224">
        <v>222</v>
      </c>
      <c r="G131" s="22">
        <v>7.6005272437817763E-5</v>
      </c>
    </row>
    <row r="132" spans="1:7">
      <c r="A132" s="20" t="s">
        <v>398</v>
      </c>
      <c r="B132" s="20" t="s">
        <v>399</v>
      </c>
      <c r="C132" s="20" t="s">
        <v>381</v>
      </c>
      <c r="D132" s="224">
        <v>313</v>
      </c>
      <c r="E132" s="224">
        <v>333</v>
      </c>
      <c r="F132" s="224">
        <v>646</v>
      </c>
      <c r="G132" s="22">
        <v>2.2014139719602171E-4</v>
      </c>
    </row>
    <row r="133" spans="1:7">
      <c r="A133" s="20" t="s">
        <v>400</v>
      </c>
      <c r="B133" s="20" t="s">
        <v>401</v>
      </c>
      <c r="C133" s="20" t="s">
        <v>381</v>
      </c>
      <c r="D133" s="224">
        <v>206</v>
      </c>
      <c r="E133" s="224">
        <v>202</v>
      </c>
      <c r="F133" s="224">
        <v>408</v>
      </c>
      <c r="G133" s="22">
        <v>1.4310902648201722E-4</v>
      </c>
    </row>
    <row r="134" spans="1:7">
      <c r="A134" s="20" t="s">
        <v>402</v>
      </c>
      <c r="B134" s="20" t="s">
        <v>403</v>
      </c>
      <c r="C134" s="20" t="s">
        <v>381</v>
      </c>
      <c r="D134" s="224">
        <v>192</v>
      </c>
      <c r="E134" s="224">
        <v>212</v>
      </c>
      <c r="F134" s="224">
        <v>404</v>
      </c>
      <c r="G134" s="22">
        <v>1.3797353510108359E-4</v>
      </c>
    </row>
    <row r="135" spans="1:7">
      <c r="A135" s="20" t="s">
        <v>404</v>
      </c>
      <c r="B135" s="20" t="s">
        <v>405</v>
      </c>
      <c r="C135" s="20" t="s">
        <v>381</v>
      </c>
      <c r="D135" s="224" t="s">
        <v>406</v>
      </c>
      <c r="E135" s="224" t="s">
        <v>407</v>
      </c>
      <c r="F135" s="224" t="s">
        <v>408</v>
      </c>
      <c r="G135" s="22">
        <v>7.333481691973227E-4</v>
      </c>
    </row>
    <row r="136" spans="1:7">
      <c r="A136" s="20" t="s">
        <v>409</v>
      </c>
      <c r="B136" s="20" t="s">
        <v>410</v>
      </c>
      <c r="C136" s="20" t="s">
        <v>381</v>
      </c>
      <c r="D136" s="224">
        <v>52</v>
      </c>
      <c r="E136" s="224">
        <v>47</v>
      </c>
      <c r="F136" s="224">
        <v>99</v>
      </c>
      <c r="G136" s="22">
        <v>3.3209510930037489E-5</v>
      </c>
    </row>
    <row r="137" spans="1:7">
      <c r="A137" s="20" t="s">
        <v>411</v>
      </c>
      <c r="B137" s="20" t="s">
        <v>412</v>
      </c>
      <c r="C137" s="20" t="s">
        <v>381</v>
      </c>
      <c r="D137" s="224">
        <v>318</v>
      </c>
      <c r="E137" s="224">
        <v>335</v>
      </c>
      <c r="F137" s="224">
        <v>653</v>
      </c>
      <c r="G137" s="22">
        <v>2.2219559374839516E-4</v>
      </c>
    </row>
    <row r="138" spans="1:7">
      <c r="A138" s="20" t="s">
        <v>413</v>
      </c>
      <c r="B138" s="20" t="s">
        <v>414</v>
      </c>
      <c r="C138" s="20" t="s">
        <v>381</v>
      </c>
      <c r="D138" s="224" t="s">
        <v>415</v>
      </c>
      <c r="E138" s="224" t="s">
        <v>416</v>
      </c>
      <c r="F138" s="224" t="s">
        <v>417</v>
      </c>
      <c r="G138" s="22">
        <v>1.6488350993717582E-3</v>
      </c>
    </row>
    <row r="139" spans="1:7">
      <c r="A139" s="20" t="s">
        <v>418</v>
      </c>
      <c r="B139" s="20" t="s">
        <v>419</v>
      </c>
      <c r="C139" s="20" t="s">
        <v>381</v>
      </c>
      <c r="D139" s="224">
        <v>151</v>
      </c>
      <c r="E139" s="224">
        <v>162</v>
      </c>
      <c r="F139" s="224">
        <v>313</v>
      </c>
      <c r="G139" s="22">
        <v>1.071605868154818E-4</v>
      </c>
    </row>
    <row r="140" spans="1:7">
      <c r="A140" s="20" t="s">
        <v>420</v>
      </c>
      <c r="B140" s="20" t="s">
        <v>421</v>
      </c>
      <c r="C140" s="20" t="s">
        <v>381</v>
      </c>
      <c r="D140" s="224" t="s">
        <v>422</v>
      </c>
      <c r="E140" s="224" t="s">
        <v>423</v>
      </c>
      <c r="F140" s="224" t="s">
        <v>424</v>
      </c>
      <c r="G140" s="22">
        <v>7.0287758700378312E-4</v>
      </c>
    </row>
    <row r="141" spans="1:7">
      <c r="A141" s="20" t="s">
        <v>425</v>
      </c>
      <c r="B141" s="20" t="s">
        <v>426</v>
      </c>
      <c r="C141" s="20" t="s">
        <v>381</v>
      </c>
      <c r="D141" s="224">
        <v>170</v>
      </c>
      <c r="E141" s="224">
        <v>162</v>
      </c>
      <c r="F141" s="224">
        <v>332</v>
      </c>
      <c r="G141" s="22">
        <v>1.1400790865672664E-4</v>
      </c>
    </row>
    <row r="142" spans="1:7">
      <c r="A142" s="20" t="s">
        <v>427</v>
      </c>
      <c r="B142" s="20" t="s">
        <v>428</v>
      </c>
      <c r="C142" s="20" t="s">
        <v>381</v>
      </c>
      <c r="D142" s="224">
        <v>70</v>
      </c>
      <c r="E142" s="224">
        <v>78</v>
      </c>
      <c r="F142" s="224">
        <v>148</v>
      </c>
      <c r="G142" s="22">
        <v>5.1697279901398564E-5</v>
      </c>
    </row>
    <row r="143" spans="1:7">
      <c r="A143" s="20" t="s">
        <v>429</v>
      </c>
      <c r="B143" s="20" t="s">
        <v>430</v>
      </c>
      <c r="C143" s="20" t="s">
        <v>381</v>
      </c>
      <c r="D143" s="224">
        <v>378</v>
      </c>
      <c r="E143" s="224">
        <v>361</v>
      </c>
      <c r="F143" s="224">
        <v>739</v>
      </c>
      <c r="G143" s="22">
        <v>2.5403564031018368E-4</v>
      </c>
    </row>
    <row r="144" spans="1:7">
      <c r="A144" s="20" t="s">
        <v>431</v>
      </c>
      <c r="B144" s="20" t="s">
        <v>115</v>
      </c>
      <c r="C144" s="20" t="s">
        <v>381</v>
      </c>
      <c r="D144" s="224">
        <v>126</v>
      </c>
      <c r="E144" s="224">
        <v>116</v>
      </c>
      <c r="F144" s="224">
        <v>242</v>
      </c>
      <c r="G144" s="22">
        <v>8.3537326463187087E-5</v>
      </c>
    </row>
    <row r="145" spans="1:7">
      <c r="A145" s="20" t="s">
        <v>432</v>
      </c>
      <c r="B145" s="20" t="s">
        <v>433</v>
      </c>
      <c r="C145" s="20" t="s">
        <v>381</v>
      </c>
      <c r="D145" s="224">
        <v>69</v>
      </c>
      <c r="E145" s="224">
        <v>81</v>
      </c>
      <c r="F145" s="224">
        <v>150</v>
      </c>
      <c r="G145" s="22">
        <v>4.9985449441087357E-5</v>
      </c>
    </row>
    <row r="146" spans="1:7">
      <c r="A146" s="20" t="s">
        <v>434</v>
      </c>
      <c r="B146" s="20" t="s">
        <v>435</v>
      </c>
      <c r="C146" s="20" t="s">
        <v>381</v>
      </c>
      <c r="D146" s="224" t="s">
        <v>436</v>
      </c>
      <c r="E146" s="224" t="s">
        <v>437</v>
      </c>
      <c r="F146" s="224" t="s">
        <v>438</v>
      </c>
      <c r="G146" s="22">
        <v>2.2044952667887772E-3</v>
      </c>
    </row>
    <row r="147" spans="1:7">
      <c r="A147" s="20" t="s">
        <v>439</v>
      </c>
      <c r="B147" s="20" t="s">
        <v>440</v>
      </c>
      <c r="C147" s="20" t="s">
        <v>381</v>
      </c>
      <c r="D147" s="224">
        <v>82</v>
      </c>
      <c r="E147" s="224">
        <v>72</v>
      </c>
      <c r="F147" s="224">
        <v>154</v>
      </c>
      <c r="G147" s="22">
        <v>5.1697279901398564E-5</v>
      </c>
    </row>
    <row r="148" spans="1:7">
      <c r="A148" s="20" t="s">
        <v>441</v>
      </c>
      <c r="B148" s="20" t="s">
        <v>442</v>
      </c>
      <c r="C148" s="20" t="s">
        <v>381</v>
      </c>
      <c r="D148" s="224">
        <v>172</v>
      </c>
      <c r="E148" s="224">
        <v>172</v>
      </c>
      <c r="F148" s="224">
        <v>344</v>
      </c>
      <c r="G148" s="22">
        <v>1.1880103394559803E-4</v>
      </c>
    </row>
    <row r="149" spans="1:7">
      <c r="A149" s="20" t="s">
        <v>443</v>
      </c>
      <c r="B149" s="20" t="s">
        <v>444</v>
      </c>
      <c r="C149" s="20" t="s">
        <v>381</v>
      </c>
      <c r="D149" s="224" t="s">
        <v>445</v>
      </c>
      <c r="E149" s="224" t="s">
        <v>446</v>
      </c>
      <c r="F149" s="224" t="s">
        <v>447</v>
      </c>
      <c r="G149" s="22">
        <v>1.1657565434719346E-3</v>
      </c>
    </row>
    <row r="150" spans="1:7">
      <c r="A150" s="20" t="s">
        <v>448</v>
      </c>
      <c r="B150" s="20" t="s">
        <v>449</v>
      </c>
      <c r="C150" s="20" t="s">
        <v>381</v>
      </c>
      <c r="D150" s="224">
        <v>84</v>
      </c>
      <c r="E150" s="224">
        <v>74</v>
      </c>
      <c r="F150" s="224">
        <v>158</v>
      </c>
      <c r="G150" s="22">
        <v>5.5463306914083226E-5</v>
      </c>
    </row>
    <row r="151" spans="1:7">
      <c r="A151" s="20" t="s">
        <v>450</v>
      </c>
      <c r="B151" s="20" t="s">
        <v>451</v>
      </c>
      <c r="C151" s="20" t="s">
        <v>381</v>
      </c>
      <c r="D151" s="224">
        <v>260</v>
      </c>
      <c r="E151" s="224">
        <v>286</v>
      </c>
      <c r="F151" s="224">
        <v>546</v>
      </c>
      <c r="G151" s="22">
        <v>1.8658952017392197E-4</v>
      </c>
    </row>
    <row r="152" spans="1:7">
      <c r="A152" s="20" t="s">
        <v>452</v>
      </c>
      <c r="B152" s="20" t="s">
        <v>453</v>
      </c>
      <c r="C152" s="20" t="s">
        <v>381</v>
      </c>
      <c r="D152" s="224">
        <v>206</v>
      </c>
      <c r="E152" s="224">
        <v>227</v>
      </c>
      <c r="F152" s="224">
        <v>433</v>
      </c>
      <c r="G152" s="22">
        <v>1.4482085694232844E-4</v>
      </c>
    </row>
    <row r="153" spans="1:7">
      <c r="A153" s="20" t="s">
        <v>454</v>
      </c>
      <c r="B153" s="20" t="s">
        <v>455</v>
      </c>
      <c r="C153" s="20" t="s">
        <v>381</v>
      </c>
      <c r="D153" s="224">
        <v>455</v>
      </c>
      <c r="E153" s="224">
        <v>402</v>
      </c>
      <c r="F153" s="224">
        <v>857</v>
      </c>
      <c r="G153" s="22">
        <v>2.9511957135765275E-4</v>
      </c>
    </row>
    <row r="154" spans="1:7">
      <c r="A154" s="20" t="s">
        <v>456</v>
      </c>
      <c r="B154" s="20" t="s">
        <v>457</v>
      </c>
      <c r="C154" s="20" t="s">
        <v>381</v>
      </c>
      <c r="D154" s="224" t="s">
        <v>458</v>
      </c>
      <c r="E154" s="224" t="s">
        <v>459</v>
      </c>
      <c r="F154" s="224" t="s">
        <v>460</v>
      </c>
      <c r="G154" s="22">
        <v>1.1979389561257853E-3</v>
      </c>
    </row>
    <row r="155" spans="1:7">
      <c r="A155" s="20" t="s">
        <v>461</v>
      </c>
      <c r="B155" s="20" t="s">
        <v>462</v>
      </c>
      <c r="C155" s="20" t="s">
        <v>381</v>
      </c>
      <c r="D155" s="224">
        <v>204</v>
      </c>
      <c r="E155" s="224">
        <v>179</v>
      </c>
      <c r="F155" s="224">
        <v>383</v>
      </c>
      <c r="G155" s="22">
        <v>1.2872965061540306E-4</v>
      </c>
    </row>
    <row r="156" spans="1:7">
      <c r="A156" s="20" t="s">
        <v>463</v>
      </c>
      <c r="B156" s="20" t="s">
        <v>464</v>
      </c>
      <c r="C156" s="20" t="s">
        <v>381</v>
      </c>
      <c r="D156" s="224">
        <v>26</v>
      </c>
      <c r="E156" s="224">
        <v>20</v>
      </c>
      <c r="F156" s="224">
        <v>46</v>
      </c>
      <c r="G156" s="22">
        <v>1.5064108050738655E-5</v>
      </c>
    </row>
    <row r="157" spans="1:7">
      <c r="A157" s="20" t="s">
        <v>465</v>
      </c>
      <c r="B157" s="20" t="s">
        <v>466</v>
      </c>
      <c r="C157" s="20" t="s">
        <v>381</v>
      </c>
      <c r="D157" s="224">
        <v>219</v>
      </c>
      <c r="E157" s="224">
        <v>169</v>
      </c>
      <c r="F157" s="224">
        <v>388</v>
      </c>
      <c r="G157" s="22">
        <v>1.3318040981221221E-4</v>
      </c>
    </row>
    <row r="158" spans="1:7">
      <c r="A158" s="20" t="s">
        <v>467</v>
      </c>
      <c r="B158" s="20" t="s">
        <v>468</v>
      </c>
      <c r="C158" s="20" t="s">
        <v>381</v>
      </c>
      <c r="D158" s="224" t="s">
        <v>469</v>
      </c>
      <c r="E158" s="224" t="s">
        <v>470</v>
      </c>
      <c r="F158" s="224" t="s">
        <v>471</v>
      </c>
      <c r="G158" s="22">
        <v>1.0827670027560471E-2</v>
      </c>
    </row>
    <row r="159" spans="1:7">
      <c r="A159" s="20" t="s">
        <v>472</v>
      </c>
      <c r="B159" s="20" t="s">
        <v>473</v>
      </c>
      <c r="C159" s="20" t="s">
        <v>381</v>
      </c>
      <c r="D159" s="224">
        <v>78</v>
      </c>
      <c r="E159" s="224">
        <v>93</v>
      </c>
      <c r="F159" s="224">
        <v>171</v>
      </c>
      <c r="G159" s="22">
        <v>5.6148039098207716E-5</v>
      </c>
    </row>
    <row r="160" spans="1:7">
      <c r="A160" s="20" t="s">
        <v>474</v>
      </c>
      <c r="B160" s="20" t="s">
        <v>475</v>
      </c>
      <c r="C160" s="20" t="s">
        <v>381</v>
      </c>
      <c r="D160" s="224">
        <v>112</v>
      </c>
      <c r="E160" s="224">
        <v>115</v>
      </c>
      <c r="F160" s="224">
        <v>227</v>
      </c>
      <c r="G160" s="22">
        <v>7.771710289812897E-5</v>
      </c>
    </row>
    <row r="161" spans="1:7">
      <c r="A161" s="20" t="s">
        <v>476</v>
      </c>
      <c r="B161" s="20" t="s">
        <v>477</v>
      </c>
      <c r="C161" s="20" t="s">
        <v>381</v>
      </c>
      <c r="D161" s="224">
        <v>29</v>
      </c>
      <c r="E161" s="224">
        <v>30</v>
      </c>
      <c r="F161" s="224">
        <v>59</v>
      </c>
      <c r="G161" s="22">
        <v>2.1226697707859013E-5</v>
      </c>
    </row>
    <row r="162" spans="1:7">
      <c r="A162" s="20" t="s">
        <v>478</v>
      </c>
      <c r="B162" s="20" t="s">
        <v>479</v>
      </c>
      <c r="C162" s="20" t="s">
        <v>381</v>
      </c>
      <c r="D162" s="224">
        <v>172</v>
      </c>
      <c r="E162" s="224">
        <v>175</v>
      </c>
      <c r="F162" s="224">
        <v>347</v>
      </c>
      <c r="G162" s="22">
        <v>1.1811630176147355E-4</v>
      </c>
    </row>
    <row r="163" spans="1:7">
      <c r="A163" s="20" t="s">
        <v>480</v>
      </c>
      <c r="B163" s="20" t="s">
        <v>481</v>
      </c>
      <c r="C163" s="20" t="s">
        <v>381</v>
      </c>
      <c r="D163" s="224">
        <v>243</v>
      </c>
      <c r="E163" s="224">
        <v>254</v>
      </c>
      <c r="F163" s="224">
        <v>497</v>
      </c>
      <c r="G163" s="22">
        <v>1.7186777821524555E-4</v>
      </c>
    </row>
    <row r="164" spans="1:7">
      <c r="A164" s="20" t="s">
        <v>482</v>
      </c>
      <c r="B164" s="20" t="s">
        <v>483</v>
      </c>
      <c r="C164" s="20" t="s">
        <v>381</v>
      </c>
      <c r="D164" s="224">
        <v>146</v>
      </c>
      <c r="E164" s="224">
        <v>147</v>
      </c>
      <c r="F164" s="224">
        <v>293</v>
      </c>
      <c r="G164" s="22">
        <v>1.1777393566941131E-4</v>
      </c>
    </row>
    <row r="165" spans="1:7">
      <c r="A165" s="20" t="s">
        <v>484</v>
      </c>
      <c r="B165" s="20" t="s">
        <v>485</v>
      </c>
      <c r="C165" s="20" t="s">
        <v>381</v>
      </c>
      <c r="D165" s="224">
        <v>106</v>
      </c>
      <c r="E165" s="224">
        <v>97</v>
      </c>
      <c r="F165" s="224">
        <v>203</v>
      </c>
      <c r="G165" s="22">
        <v>6.9157950596572922E-5</v>
      </c>
    </row>
    <row r="166" spans="1:7">
      <c r="A166" s="20" t="s">
        <v>486</v>
      </c>
      <c r="B166" s="20" t="s">
        <v>487</v>
      </c>
      <c r="C166" s="20" t="s">
        <v>381</v>
      </c>
      <c r="D166" s="224">
        <v>39</v>
      </c>
      <c r="E166" s="224">
        <v>44</v>
      </c>
      <c r="F166" s="224">
        <v>83</v>
      </c>
      <c r="G166" s="22">
        <v>2.8416385641166099E-5</v>
      </c>
    </row>
    <row r="167" spans="1:7">
      <c r="A167" s="20" t="s">
        <v>488</v>
      </c>
      <c r="B167" s="20" t="s">
        <v>489</v>
      </c>
      <c r="C167" s="20" t="s">
        <v>381</v>
      </c>
      <c r="D167" s="224" t="s">
        <v>490</v>
      </c>
      <c r="E167" s="224" t="s">
        <v>491</v>
      </c>
      <c r="F167" s="224" t="s">
        <v>492</v>
      </c>
      <c r="G167" s="22">
        <v>1.3027029802968313E-3</v>
      </c>
    </row>
    <row r="168" spans="1:7">
      <c r="A168" s="20" t="s">
        <v>493</v>
      </c>
      <c r="B168" s="20" t="s">
        <v>494</v>
      </c>
      <c r="C168" s="20" t="s">
        <v>381</v>
      </c>
      <c r="D168" s="224">
        <v>70</v>
      </c>
      <c r="E168" s="224">
        <v>84</v>
      </c>
      <c r="F168" s="224">
        <v>154</v>
      </c>
      <c r="G168" s="22">
        <v>5.2382012085523047E-5</v>
      </c>
    </row>
    <row r="169" spans="1:7">
      <c r="A169" s="20" t="s">
        <v>495</v>
      </c>
      <c r="B169" s="20" t="s">
        <v>496</v>
      </c>
      <c r="C169" s="20" t="s">
        <v>381</v>
      </c>
      <c r="D169" s="224">
        <v>513</v>
      </c>
      <c r="E169" s="224">
        <v>521</v>
      </c>
      <c r="F169" s="224" t="s">
        <v>497</v>
      </c>
      <c r="G169" s="22">
        <v>3.5640310183679408E-4</v>
      </c>
    </row>
    <row r="170" spans="1:7">
      <c r="A170" s="20" t="s">
        <v>498</v>
      </c>
      <c r="B170" s="20" t="s">
        <v>499</v>
      </c>
      <c r="C170" s="20" t="s">
        <v>381</v>
      </c>
      <c r="D170" s="224">
        <v>273</v>
      </c>
      <c r="E170" s="224">
        <v>292</v>
      </c>
      <c r="F170" s="224">
        <v>565</v>
      </c>
      <c r="G170" s="22">
        <v>1.9446394029135354E-4</v>
      </c>
    </row>
    <row r="171" spans="1:7">
      <c r="A171" s="20" t="s">
        <v>500</v>
      </c>
      <c r="B171" s="20" t="s">
        <v>501</v>
      </c>
      <c r="C171" s="20" t="s">
        <v>381</v>
      </c>
      <c r="D171" s="224">
        <v>127</v>
      </c>
      <c r="E171" s="224">
        <v>134</v>
      </c>
      <c r="F171" s="224">
        <v>261</v>
      </c>
      <c r="G171" s="22">
        <v>8.9699916120307446E-5</v>
      </c>
    </row>
    <row r="172" spans="1:7">
      <c r="A172" s="20" t="s">
        <v>502</v>
      </c>
      <c r="B172" s="20" t="s">
        <v>503</v>
      </c>
      <c r="C172" s="20" t="s">
        <v>381</v>
      </c>
      <c r="D172" s="224">
        <v>843</v>
      </c>
      <c r="E172" s="224">
        <v>845</v>
      </c>
      <c r="F172" s="224" t="s">
        <v>504</v>
      </c>
      <c r="G172" s="22">
        <v>5.6045329270589038E-4</v>
      </c>
    </row>
    <row r="173" spans="1:7">
      <c r="A173" s="20" t="s">
        <v>505</v>
      </c>
      <c r="B173" s="20" t="s">
        <v>506</v>
      </c>
      <c r="C173" s="20" t="s">
        <v>381</v>
      </c>
      <c r="D173" s="224">
        <v>677</v>
      </c>
      <c r="E173" s="224">
        <v>657</v>
      </c>
      <c r="F173" s="224" t="s">
        <v>507</v>
      </c>
      <c r="G173" s="22">
        <v>4.5329270589040862E-4</v>
      </c>
    </row>
    <row r="174" spans="1:7">
      <c r="A174" s="20" t="s">
        <v>508</v>
      </c>
      <c r="B174" s="20" t="s">
        <v>509</v>
      </c>
      <c r="C174" s="20" t="s">
        <v>381</v>
      </c>
      <c r="D174" s="224">
        <v>672</v>
      </c>
      <c r="E174" s="224">
        <v>660</v>
      </c>
      <c r="F174" s="224" t="s">
        <v>510</v>
      </c>
      <c r="G174" s="22">
        <v>4.5431980416659536E-4</v>
      </c>
    </row>
    <row r="175" spans="1:7">
      <c r="A175" s="20" t="s">
        <v>511</v>
      </c>
      <c r="B175" s="20" t="s">
        <v>512</v>
      </c>
      <c r="C175" s="20" t="s">
        <v>381</v>
      </c>
      <c r="D175" s="224">
        <v>230</v>
      </c>
      <c r="E175" s="224">
        <v>252</v>
      </c>
      <c r="F175" s="224">
        <v>482</v>
      </c>
      <c r="G175" s="22">
        <v>1.6981358166287211E-4</v>
      </c>
    </row>
    <row r="176" spans="1:7">
      <c r="A176" s="20" t="s">
        <v>513</v>
      </c>
      <c r="B176" s="20" t="s">
        <v>514</v>
      </c>
      <c r="C176" s="20" t="s">
        <v>381</v>
      </c>
      <c r="D176" s="224">
        <v>411</v>
      </c>
      <c r="E176" s="224">
        <v>438</v>
      </c>
      <c r="F176" s="224">
        <v>849</v>
      </c>
      <c r="G176" s="22">
        <v>2.9238064262115482E-4</v>
      </c>
    </row>
    <row r="177" spans="1:7">
      <c r="A177" s="20" t="s">
        <v>515</v>
      </c>
      <c r="B177" s="20" t="s">
        <v>516</v>
      </c>
      <c r="C177" s="20" t="s">
        <v>381</v>
      </c>
      <c r="D177" s="224">
        <v>161</v>
      </c>
      <c r="E177" s="224">
        <v>151</v>
      </c>
      <c r="F177" s="224">
        <v>312</v>
      </c>
      <c r="G177" s="22">
        <v>1.0510639026310834E-4</v>
      </c>
    </row>
    <row r="178" spans="1:7">
      <c r="A178" s="20" t="s">
        <v>517</v>
      </c>
      <c r="B178" s="20" t="s">
        <v>518</v>
      </c>
      <c r="C178" s="20" t="s">
        <v>381</v>
      </c>
      <c r="D178" s="224">
        <v>94</v>
      </c>
      <c r="E178" s="224">
        <v>95</v>
      </c>
      <c r="F178" s="224">
        <v>189</v>
      </c>
      <c r="G178" s="22">
        <v>6.2652994847390309E-5</v>
      </c>
    </row>
    <row r="179" spans="1:7">
      <c r="A179" s="20" t="s">
        <v>519</v>
      </c>
      <c r="B179" s="20" t="s">
        <v>520</v>
      </c>
      <c r="C179" s="20" t="s">
        <v>381</v>
      </c>
      <c r="D179" s="224">
        <v>277</v>
      </c>
      <c r="E179" s="224">
        <v>277</v>
      </c>
      <c r="F179" s="224">
        <v>554</v>
      </c>
      <c r="G179" s="22">
        <v>1.8864371672629542E-4</v>
      </c>
    </row>
    <row r="180" spans="1:7">
      <c r="A180" s="20" t="s">
        <v>521</v>
      </c>
      <c r="B180" s="20" t="s">
        <v>522</v>
      </c>
      <c r="C180" s="20" t="s">
        <v>381</v>
      </c>
      <c r="D180" s="224">
        <v>243</v>
      </c>
      <c r="E180" s="224">
        <v>217</v>
      </c>
      <c r="F180" s="224">
        <v>460</v>
      </c>
      <c r="G180" s="22">
        <v>1.5577657188832017E-4</v>
      </c>
    </row>
    <row r="181" spans="1:7">
      <c r="A181" s="20" t="s">
        <v>523</v>
      </c>
      <c r="B181" s="20" t="s">
        <v>524</v>
      </c>
      <c r="C181" s="20" t="s">
        <v>381</v>
      </c>
      <c r="D181" s="224">
        <v>102</v>
      </c>
      <c r="E181" s="224">
        <v>108</v>
      </c>
      <c r="F181" s="224">
        <v>210</v>
      </c>
      <c r="G181" s="22">
        <v>6.8130852320386184E-5</v>
      </c>
    </row>
    <row r="182" spans="1:7">
      <c r="A182" s="20" t="s">
        <v>525</v>
      </c>
      <c r="B182" s="20" t="s">
        <v>526</v>
      </c>
      <c r="C182" s="20" t="s">
        <v>381</v>
      </c>
      <c r="D182" s="224">
        <v>115</v>
      </c>
      <c r="E182" s="224">
        <v>124</v>
      </c>
      <c r="F182" s="224">
        <v>239</v>
      </c>
      <c r="G182" s="22">
        <v>7.8744201174315694E-5</v>
      </c>
    </row>
    <row r="183" spans="1:7">
      <c r="A183" s="20" t="s">
        <v>527</v>
      </c>
      <c r="B183" s="20" t="s">
        <v>528</v>
      </c>
      <c r="C183" s="20" t="s">
        <v>381</v>
      </c>
      <c r="D183" s="224">
        <v>90</v>
      </c>
      <c r="E183" s="224">
        <v>96</v>
      </c>
      <c r="F183" s="224">
        <v>186</v>
      </c>
      <c r="G183" s="22">
        <v>6.2310628755328067E-5</v>
      </c>
    </row>
    <row r="184" spans="1:7">
      <c r="A184" s="20" t="s">
        <v>529</v>
      </c>
      <c r="B184" s="20" t="s">
        <v>530</v>
      </c>
      <c r="C184" s="20" t="s">
        <v>381</v>
      </c>
      <c r="D184" s="224">
        <v>109</v>
      </c>
      <c r="E184" s="224">
        <v>113</v>
      </c>
      <c r="F184" s="224">
        <v>222</v>
      </c>
      <c r="G184" s="22">
        <v>7.7374736806066729E-5</v>
      </c>
    </row>
    <row r="185" spans="1:7">
      <c r="A185" s="20" t="s">
        <v>531</v>
      </c>
      <c r="B185" s="20" t="s">
        <v>532</v>
      </c>
      <c r="C185" s="20" t="s">
        <v>381</v>
      </c>
      <c r="D185" s="224">
        <v>278</v>
      </c>
      <c r="E185" s="224">
        <v>301</v>
      </c>
      <c r="F185" s="224">
        <v>579</v>
      </c>
      <c r="G185" s="22">
        <v>1.9549103856754028E-4</v>
      </c>
    </row>
    <row r="186" spans="1:7">
      <c r="A186" s="20" t="s">
        <v>533</v>
      </c>
      <c r="B186" s="20" t="s">
        <v>534</v>
      </c>
      <c r="C186" s="20" t="s">
        <v>381</v>
      </c>
      <c r="D186" s="224">
        <v>596</v>
      </c>
      <c r="E186" s="224">
        <v>571</v>
      </c>
      <c r="F186" s="224" t="s">
        <v>535</v>
      </c>
      <c r="G186" s="22">
        <v>3.8995497885889382E-4</v>
      </c>
    </row>
    <row r="187" spans="1:7">
      <c r="A187" s="20" t="s">
        <v>536</v>
      </c>
      <c r="B187" s="20" t="s">
        <v>537</v>
      </c>
      <c r="C187" s="20" t="s">
        <v>381</v>
      </c>
      <c r="D187" s="224">
        <v>142</v>
      </c>
      <c r="E187" s="224">
        <v>133</v>
      </c>
      <c r="F187" s="224">
        <v>275</v>
      </c>
      <c r="G187" s="22">
        <v>9.1754112672680894E-5</v>
      </c>
    </row>
    <row r="188" spans="1:7">
      <c r="A188" s="20" t="s">
        <v>538</v>
      </c>
      <c r="B188" s="20" t="s">
        <v>539</v>
      </c>
      <c r="C188" s="20" t="s">
        <v>381</v>
      </c>
      <c r="D188" s="224">
        <v>341</v>
      </c>
      <c r="E188" s="224">
        <v>349</v>
      </c>
      <c r="F188" s="224">
        <v>690</v>
      </c>
      <c r="G188" s="22">
        <v>2.2870054949757776E-4</v>
      </c>
    </row>
    <row r="189" spans="1:7">
      <c r="A189" s="20" t="s">
        <v>540</v>
      </c>
      <c r="B189" s="20" t="s">
        <v>541</v>
      </c>
      <c r="C189" s="20" t="s">
        <v>381</v>
      </c>
      <c r="D189" s="224">
        <v>118</v>
      </c>
      <c r="E189" s="224">
        <v>122</v>
      </c>
      <c r="F189" s="224">
        <v>240</v>
      </c>
      <c r="G189" s="22">
        <v>8.2167862094938122E-5</v>
      </c>
    </row>
    <row r="190" spans="1:7">
      <c r="A190" s="20" t="s">
        <v>542</v>
      </c>
      <c r="B190" s="20" t="s">
        <v>543</v>
      </c>
      <c r="C190" s="20" t="s">
        <v>381</v>
      </c>
      <c r="D190" s="224">
        <v>325</v>
      </c>
      <c r="E190" s="224">
        <v>279</v>
      </c>
      <c r="F190" s="224">
        <v>604</v>
      </c>
      <c r="G190" s="22">
        <v>2.0815858397384322E-4</v>
      </c>
    </row>
    <row r="191" spans="1:7">
      <c r="A191" s="20" t="s">
        <v>544</v>
      </c>
      <c r="B191" s="20" t="s">
        <v>545</v>
      </c>
      <c r="C191" s="20" t="s">
        <v>381</v>
      </c>
      <c r="D191" s="224">
        <v>292</v>
      </c>
      <c r="E191" s="224">
        <v>314</v>
      </c>
      <c r="F191" s="224">
        <v>606</v>
      </c>
      <c r="G191" s="22">
        <v>2.0747385178971874E-4</v>
      </c>
    </row>
    <row r="192" spans="1:7">
      <c r="A192" s="20" t="s">
        <v>546</v>
      </c>
      <c r="B192" s="20" t="s">
        <v>547</v>
      </c>
      <c r="C192" s="20" t="s">
        <v>381</v>
      </c>
      <c r="D192" s="224">
        <v>406</v>
      </c>
      <c r="E192" s="224">
        <v>385</v>
      </c>
      <c r="F192" s="224">
        <v>791</v>
      </c>
      <c r="G192" s="22">
        <v>2.738928736497937E-4</v>
      </c>
    </row>
    <row r="193" spans="1:7">
      <c r="A193" s="20" t="s">
        <v>548</v>
      </c>
      <c r="B193" s="20" t="s">
        <v>549</v>
      </c>
      <c r="C193" s="20" t="s">
        <v>381</v>
      </c>
      <c r="D193" s="224">
        <v>137</v>
      </c>
      <c r="E193" s="224">
        <v>152</v>
      </c>
      <c r="F193" s="224">
        <v>289</v>
      </c>
      <c r="G193" s="22">
        <v>9.6204871869490046E-5</v>
      </c>
    </row>
    <row r="194" spans="1:7">
      <c r="A194" s="20" t="s">
        <v>550</v>
      </c>
      <c r="B194" s="20" t="s">
        <v>551</v>
      </c>
      <c r="C194" s="20" t="s">
        <v>381</v>
      </c>
      <c r="D194" s="224">
        <v>292</v>
      </c>
      <c r="E194" s="224">
        <v>313</v>
      </c>
      <c r="F194" s="224">
        <v>605</v>
      </c>
      <c r="G194" s="22">
        <v>2.0644675351353203E-4</v>
      </c>
    </row>
    <row r="195" spans="1:7">
      <c r="A195" s="20" t="s">
        <v>552</v>
      </c>
      <c r="B195" s="20" t="s">
        <v>553</v>
      </c>
      <c r="C195" s="20" t="s">
        <v>381</v>
      </c>
      <c r="D195" s="224">
        <v>679</v>
      </c>
      <c r="E195" s="224">
        <v>692</v>
      </c>
      <c r="F195" s="224" t="s">
        <v>554</v>
      </c>
      <c r="G195" s="22">
        <v>4.6150949209990241E-4</v>
      </c>
    </row>
    <row r="196" spans="1:7">
      <c r="A196" s="20" t="s">
        <v>555</v>
      </c>
      <c r="B196" s="20" t="s">
        <v>556</v>
      </c>
      <c r="C196" s="20" t="s">
        <v>381</v>
      </c>
      <c r="D196" s="224">
        <v>177</v>
      </c>
      <c r="E196" s="224">
        <v>180</v>
      </c>
      <c r="F196" s="224">
        <v>357</v>
      </c>
      <c r="G196" s="22">
        <v>1.2325179314240717E-4</v>
      </c>
    </row>
    <row r="197" spans="1:7">
      <c r="A197" s="20" t="s">
        <v>557</v>
      </c>
      <c r="B197" s="20" t="s">
        <v>558</v>
      </c>
      <c r="C197" s="20" t="s">
        <v>381</v>
      </c>
      <c r="D197" s="224">
        <v>75</v>
      </c>
      <c r="E197" s="224">
        <v>83</v>
      </c>
      <c r="F197" s="224">
        <v>158</v>
      </c>
      <c r="G197" s="22">
        <v>5.3409110361709778E-5</v>
      </c>
    </row>
    <row r="198" spans="1:7">
      <c r="A198" s="20" t="s">
        <v>559</v>
      </c>
      <c r="B198" s="20" t="s">
        <v>560</v>
      </c>
      <c r="C198" s="20" t="s">
        <v>381</v>
      </c>
      <c r="D198" s="224">
        <v>791</v>
      </c>
      <c r="E198" s="224">
        <v>872</v>
      </c>
      <c r="F198" s="224" t="s">
        <v>561</v>
      </c>
      <c r="G198" s="22">
        <v>5.7414793638838014E-4</v>
      </c>
    </row>
    <row r="199" spans="1:7">
      <c r="A199" s="20" t="s">
        <v>562</v>
      </c>
      <c r="B199" s="20" t="s">
        <v>563</v>
      </c>
      <c r="C199" s="20" t="s">
        <v>381</v>
      </c>
      <c r="D199" s="224">
        <v>714</v>
      </c>
      <c r="E199" s="224">
        <v>781</v>
      </c>
      <c r="F199" s="224" t="s">
        <v>564</v>
      </c>
      <c r="G199" s="22">
        <v>5.097831110806786E-4</v>
      </c>
    </row>
    <row r="200" spans="1:7">
      <c r="A200" s="20" t="s">
        <v>565</v>
      </c>
      <c r="B200" s="20" t="s">
        <v>566</v>
      </c>
      <c r="C200" s="20" t="s">
        <v>381</v>
      </c>
      <c r="D200" s="224">
        <v>176</v>
      </c>
      <c r="E200" s="224">
        <v>183</v>
      </c>
      <c r="F200" s="224">
        <v>359</v>
      </c>
      <c r="G200" s="22">
        <v>1.2427889141859391E-4</v>
      </c>
    </row>
    <row r="201" spans="1:7">
      <c r="A201" s="20" t="s">
        <v>567</v>
      </c>
      <c r="B201" s="20" t="s">
        <v>568</v>
      </c>
      <c r="C201" s="20" t="s">
        <v>381</v>
      </c>
      <c r="D201" s="224">
        <v>99</v>
      </c>
      <c r="E201" s="224">
        <v>110</v>
      </c>
      <c r="F201" s="224">
        <v>209</v>
      </c>
      <c r="G201" s="22">
        <v>6.7788486228323943E-5</v>
      </c>
    </row>
    <row r="202" spans="1:7">
      <c r="A202" s="20" t="s">
        <v>569</v>
      </c>
      <c r="B202" s="20" t="s">
        <v>570</v>
      </c>
      <c r="C202" s="20" t="s">
        <v>381</v>
      </c>
      <c r="D202" s="224">
        <v>468</v>
      </c>
      <c r="E202" s="224">
        <v>437</v>
      </c>
      <c r="F202" s="224">
        <v>905</v>
      </c>
      <c r="G202" s="22">
        <v>3.0470582193539551E-4</v>
      </c>
    </row>
    <row r="203" spans="1:7">
      <c r="A203" s="20" t="s">
        <v>571</v>
      </c>
      <c r="B203" s="20" t="s">
        <v>572</v>
      </c>
      <c r="C203" s="20" t="s">
        <v>381</v>
      </c>
      <c r="D203" s="224">
        <v>72</v>
      </c>
      <c r="E203" s="224">
        <v>85</v>
      </c>
      <c r="F203" s="224">
        <v>157</v>
      </c>
      <c r="G203" s="22">
        <v>5.2382012085523047E-5</v>
      </c>
    </row>
    <row r="204" spans="1:7">
      <c r="A204" s="20" t="s">
        <v>573</v>
      </c>
      <c r="B204" s="20" t="s">
        <v>574</v>
      </c>
      <c r="C204" s="20" t="s">
        <v>381</v>
      </c>
      <c r="D204" s="224">
        <v>239</v>
      </c>
      <c r="E204" s="224">
        <v>226</v>
      </c>
      <c r="F204" s="224">
        <v>465</v>
      </c>
      <c r="G204" s="22">
        <v>1.5954259890100484E-4</v>
      </c>
    </row>
    <row r="205" spans="1:7">
      <c r="A205" s="20" t="s">
        <v>575</v>
      </c>
      <c r="B205" s="20" t="s">
        <v>576</v>
      </c>
      <c r="C205" s="20" t="s">
        <v>381</v>
      </c>
      <c r="D205" s="224">
        <v>144</v>
      </c>
      <c r="E205" s="224">
        <v>126</v>
      </c>
      <c r="F205" s="224">
        <v>270</v>
      </c>
      <c r="G205" s="22">
        <v>9.1754112672680894E-5</v>
      </c>
    </row>
    <row r="206" spans="1:7">
      <c r="A206" s="20" t="s">
        <v>577</v>
      </c>
      <c r="B206" s="20" t="s">
        <v>578</v>
      </c>
      <c r="C206" s="20" t="s">
        <v>381</v>
      </c>
      <c r="D206" s="224" t="s">
        <v>579</v>
      </c>
      <c r="E206" s="224" t="s">
        <v>580</v>
      </c>
      <c r="F206" s="224" t="s">
        <v>581</v>
      </c>
      <c r="G206" s="22">
        <v>3.9700772035537605E-3</v>
      </c>
    </row>
    <row r="207" spans="1:7">
      <c r="A207" s="20" t="s">
        <v>582</v>
      </c>
      <c r="B207" s="20" t="s">
        <v>583</v>
      </c>
      <c r="C207" s="20" t="s">
        <v>381</v>
      </c>
      <c r="D207" s="224">
        <v>285</v>
      </c>
      <c r="E207" s="224">
        <v>295</v>
      </c>
      <c r="F207" s="224">
        <v>580</v>
      </c>
      <c r="G207" s="22">
        <v>1.9446394029135354E-4</v>
      </c>
    </row>
    <row r="208" spans="1:7">
      <c r="A208" s="20" t="s">
        <v>584</v>
      </c>
      <c r="B208" s="20" t="s">
        <v>585</v>
      </c>
      <c r="C208" s="20" t="s">
        <v>381</v>
      </c>
      <c r="D208" s="224">
        <v>622</v>
      </c>
      <c r="E208" s="224">
        <v>590</v>
      </c>
      <c r="F208" s="224" t="s">
        <v>586</v>
      </c>
      <c r="G208" s="22">
        <v>4.2042556105243334E-4</v>
      </c>
    </row>
    <row r="209" spans="1:7">
      <c r="A209" s="20" t="s">
        <v>587</v>
      </c>
      <c r="B209" s="20" t="s">
        <v>588</v>
      </c>
      <c r="C209" s="20" t="s">
        <v>381</v>
      </c>
      <c r="D209" s="224">
        <v>142</v>
      </c>
      <c r="E209" s="224">
        <v>153</v>
      </c>
      <c r="F209" s="224">
        <v>295</v>
      </c>
      <c r="G209" s="22">
        <v>9.9286166698050232E-5</v>
      </c>
    </row>
    <row r="210" spans="1:7">
      <c r="A210" s="20" t="s">
        <v>589</v>
      </c>
      <c r="B210" s="20" t="s">
        <v>590</v>
      </c>
      <c r="C210" s="20" t="s">
        <v>381</v>
      </c>
      <c r="D210" s="224">
        <v>358</v>
      </c>
      <c r="E210" s="224">
        <v>349</v>
      </c>
      <c r="F210" s="224">
        <v>707</v>
      </c>
      <c r="G210" s="22">
        <v>2.3965626444356951E-4</v>
      </c>
    </row>
    <row r="211" spans="1:7">
      <c r="A211" s="20" t="s">
        <v>591</v>
      </c>
      <c r="B211" s="20" t="s">
        <v>592</v>
      </c>
      <c r="C211" s="20" t="s">
        <v>381</v>
      </c>
      <c r="D211" s="224">
        <v>65</v>
      </c>
      <c r="E211" s="224">
        <v>67</v>
      </c>
      <c r="F211" s="224">
        <v>132</v>
      </c>
      <c r="G211" s="22">
        <v>4.7246520704589419E-5</v>
      </c>
    </row>
    <row r="212" spans="1:7">
      <c r="A212" s="20" t="s">
        <v>593</v>
      </c>
      <c r="B212" s="20" t="s">
        <v>594</v>
      </c>
      <c r="C212" s="20" t="s">
        <v>381</v>
      </c>
      <c r="D212" s="224">
        <v>261</v>
      </c>
      <c r="E212" s="224">
        <v>249</v>
      </c>
      <c r="F212" s="224">
        <v>510</v>
      </c>
      <c r="G212" s="22">
        <v>1.7734563568824144E-4</v>
      </c>
    </row>
    <row r="213" spans="1:7">
      <c r="A213" s="20" t="s">
        <v>595</v>
      </c>
      <c r="B213" s="20" t="s">
        <v>596</v>
      </c>
      <c r="C213" s="20" t="s">
        <v>381</v>
      </c>
      <c r="D213" s="224" t="s">
        <v>597</v>
      </c>
      <c r="E213" s="224" t="s">
        <v>598</v>
      </c>
      <c r="F213" s="224" t="s">
        <v>599</v>
      </c>
      <c r="G213" s="22">
        <v>6.640875087731311E-3</v>
      </c>
    </row>
    <row r="214" spans="1:7">
      <c r="A214" s="20" t="s">
        <v>600</v>
      </c>
      <c r="B214" s="20" t="s">
        <v>601</v>
      </c>
      <c r="C214" s="20" t="s">
        <v>381</v>
      </c>
      <c r="D214" s="224">
        <v>97</v>
      </c>
      <c r="E214" s="224">
        <v>85</v>
      </c>
      <c r="F214" s="224">
        <v>182</v>
      </c>
      <c r="G214" s="22">
        <v>6.1283530479141343E-5</v>
      </c>
    </row>
    <row r="215" spans="1:7">
      <c r="A215" s="20" t="s">
        <v>602</v>
      </c>
      <c r="B215" s="20" t="s">
        <v>603</v>
      </c>
      <c r="C215" s="20" t="s">
        <v>381</v>
      </c>
      <c r="D215" s="224">
        <v>609</v>
      </c>
      <c r="E215" s="224">
        <v>621</v>
      </c>
      <c r="F215" s="224" t="s">
        <v>604</v>
      </c>
      <c r="G215" s="22">
        <v>4.2008319496037111E-4</v>
      </c>
    </row>
    <row r="216" spans="1:7">
      <c r="A216" s="20" t="s">
        <v>605</v>
      </c>
      <c r="B216" s="20" t="s">
        <v>606</v>
      </c>
      <c r="C216" s="20" t="s">
        <v>381</v>
      </c>
      <c r="D216" s="224">
        <v>346</v>
      </c>
      <c r="E216" s="224">
        <v>362</v>
      </c>
      <c r="F216" s="224">
        <v>708</v>
      </c>
      <c r="G216" s="22">
        <v>2.4581885410068988E-4</v>
      </c>
    </row>
    <row r="217" spans="1:7">
      <c r="A217" s="20" t="s">
        <v>607</v>
      </c>
      <c r="B217" s="20" t="s">
        <v>608</v>
      </c>
      <c r="C217" s="20" t="s">
        <v>381</v>
      </c>
      <c r="D217" s="224">
        <v>90</v>
      </c>
      <c r="E217" s="224">
        <v>101</v>
      </c>
      <c r="F217" s="224">
        <v>191</v>
      </c>
      <c r="G217" s="22">
        <v>6.5734289675950495E-5</v>
      </c>
    </row>
    <row r="218" spans="1:7">
      <c r="A218" s="20" t="s">
        <v>609</v>
      </c>
      <c r="B218" s="20" t="s">
        <v>610</v>
      </c>
      <c r="C218" s="20" t="s">
        <v>381</v>
      </c>
      <c r="D218" s="224">
        <v>319</v>
      </c>
      <c r="E218" s="224">
        <v>343</v>
      </c>
      <c r="F218" s="224">
        <v>662</v>
      </c>
      <c r="G218" s="22">
        <v>2.2390742420870638E-4</v>
      </c>
    </row>
    <row r="219" spans="1:7">
      <c r="A219" s="20" t="s">
        <v>611</v>
      </c>
      <c r="B219" s="20" t="s">
        <v>612</v>
      </c>
      <c r="C219" s="20" t="s">
        <v>381</v>
      </c>
      <c r="D219" s="224">
        <v>568</v>
      </c>
      <c r="E219" s="224">
        <v>595</v>
      </c>
      <c r="F219" s="224" t="s">
        <v>613</v>
      </c>
      <c r="G219" s="22">
        <v>3.9919886334457435E-4</v>
      </c>
    </row>
    <row r="220" spans="1:7">
      <c r="A220" s="20" t="s">
        <v>614</v>
      </c>
      <c r="B220" s="20" t="s">
        <v>615</v>
      </c>
      <c r="C220" s="20" t="s">
        <v>381</v>
      </c>
      <c r="D220" s="224">
        <v>306</v>
      </c>
      <c r="E220" s="224">
        <v>333</v>
      </c>
      <c r="F220" s="224">
        <v>639</v>
      </c>
      <c r="G220" s="22">
        <v>2.2390742420870638E-4</v>
      </c>
    </row>
    <row r="221" spans="1:7">
      <c r="A221" s="20" t="s">
        <v>616</v>
      </c>
      <c r="B221" s="20" t="s">
        <v>617</v>
      </c>
      <c r="C221" s="20" t="s">
        <v>381</v>
      </c>
      <c r="D221" s="224">
        <v>233</v>
      </c>
      <c r="E221" s="224">
        <v>261</v>
      </c>
      <c r="F221" s="224">
        <v>494</v>
      </c>
      <c r="G221" s="22">
        <v>1.622815276375028E-4</v>
      </c>
    </row>
    <row r="222" spans="1:7">
      <c r="A222" s="20" t="s">
        <v>618</v>
      </c>
      <c r="B222" s="20" t="s">
        <v>619</v>
      </c>
      <c r="C222" s="20" t="s">
        <v>381</v>
      </c>
      <c r="D222" s="224">
        <v>176</v>
      </c>
      <c r="E222" s="224">
        <v>173</v>
      </c>
      <c r="F222" s="224">
        <v>349</v>
      </c>
      <c r="G222" s="22">
        <v>1.2119759659003372E-4</v>
      </c>
    </row>
    <row r="223" spans="1:7">
      <c r="A223" s="20" t="s">
        <v>620</v>
      </c>
      <c r="B223" s="20" t="s">
        <v>621</v>
      </c>
      <c r="C223" s="20" t="s">
        <v>381</v>
      </c>
      <c r="D223" s="224" t="s">
        <v>622</v>
      </c>
      <c r="E223" s="224" t="s">
        <v>623</v>
      </c>
      <c r="F223" s="224" t="s">
        <v>624</v>
      </c>
      <c r="G223" s="22">
        <v>4.9574610130612663E-3</v>
      </c>
    </row>
    <row r="224" spans="1:7">
      <c r="A224" s="20" t="s">
        <v>625</v>
      </c>
      <c r="B224" s="20" t="s">
        <v>626</v>
      </c>
      <c r="C224" s="20" t="s">
        <v>381</v>
      </c>
      <c r="D224" s="224">
        <v>143</v>
      </c>
      <c r="E224" s="224">
        <v>156</v>
      </c>
      <c r="F224" s="224">
        <v>299</v>
      </c>
      <c r="G224" s="22">
        <v>1.023674615266104E-4</v>
      </c>
    </row>
    <row r="225" spans="1:7">
      <c r="A225" s="20" t="s">
        <v>627</v>
      </c>
      <c r="B225" s="20" t="s">
        <v>628</v>
      </c>
      <c r="C225" s="20" t="s">
        <v>381</v>
      </c>
      <c r="D225" s="224">
        <v>26</v>
      </c>
      <c r="E225" s="224">
        <v>21</v>
      </c>
      <c r="F225" s="224">
        <v>47</v>
      </c>
      <c r="G225" s="22">
        <v>1.7118304603112106E-5</v>
      </c>
    </row>
    <row r="226" spans="1:7">
      <c r="A226" s="20" t="s">
        <v>629</v>
      </c>
      <c r="B226" s="20" t="s">
        <v>630</v>
      </c>
      <c r="C226" s="20" t="s">
        <v>381</v>
      </c>
      <c r="D226" s="224">
        <v>399</v>
      </c>
      <c r="E226" s="224">
        <v>392</v>
      </c>
      <c r="F226" s="224">
        <v>791</v>
      </c>
      <c r="G226" s="22">
        <v>2.7526233801804267E-4</v>
      </c>
    </row>
    <row r="227" spans="1:7">
      <c r="A227" s="20" t="s">
        <v>631</v>
      </c>
      <c r="B227" s="20" t="s">
        <v>632</v>
      </c>
      <c r="C227" s="20" t="s">
        <v>381</v>
      </c>
      <c r="D227" s="224">
        <v>267</v>
      </c>
      <c r="E227" s="224">
        <v>271</v>
      </c>
      <c r="F227" s="224">
        <v>538</v>
      </c>
      <c r="G227" s="22">
        <v>1.8453532362154853E-4</v>
      </c>
    </row>
    <row r="228" spans="1:7">
      <c r="A228" s="20" t="s">
        <v>633</v>
      </c>
      <c r="B228" s="20" t="s">
        <v>634</v>
      </c>
      <c r="C228" s="20" t="s">
        <v>381</v>
      </c>
      <c r="D228" s="224">
        <v>219</v>
      </c>
      <c r="E228" s="224">
        <v>217</v>
      </c>
      <c r="F228" s="224">
        <v>436</v>
      </c>
      <c r="G228" s="22">
        <v>1.544071075200712E-4</v>
      </c>
    </row>
    <row r="229" spans="1:7">
      <c r="A229" s="20" t="s">
        <v>635</v>
      </c>
      <c r="B229" s="20" t="s">
        <v>636</v>
      </c>
      <c r="C229" s="20" t="s">
        <v>381</v>
      </c>
      <c r="D229" s="224">
        <v>321</v>
      </c>
      <c r="E229" s="224">
        <v>359</v>
      </c>
      <c r="F229" s="224">
        <v>680</v>
      </c>
      <c r="G229" s="22">
        <v>2.1569063799921256E-4</v>
      </c>
    </row>
    <row r="230" spans="1:7">
      <c r="A230" s="20" t="s">
        <v>637</v>
      </c>
      <c r="B230" s="20" t="s">
        <v>638</v>
      </c>
      <c r="C230" s="20" t="s">
        <v>381</v>
      </c>
      <c r="D230" s="224">
        <v>936</v>
      </c>
      <c r="E230" s="224">
        <v>944</v>
      </c>
      <c r="F230" s="224" t="s">
        <v>639</v>
      </c>
      <c r="G230" s="22">
        <v>6.3508910077545919E-4</v>
      </c>
    </row>
    <row r="231" spans="1:7">
      <c r="A231" s="20" t="s">
        <v>640</v>
      </c>
      <c r="B231" s="20" t="s">
        <v>641</v>
      </c>
      <c r="C231" s="20" t="s">
        <v>381</v>
      </c>
      <c r="D231" s="224">
        <v>344</v>
      </c>
      <c r="E231" s="224">
        <v>354</v>
      </c>
      <c r="F231" s="224">
        <v>698</v>
      </c>
      <c r="G231" s="22">
        <v>2.3315130869438691E-4</v>
      </c>
    </row>
    <row r="232" spans="1:7">
      <c r="A232" s="20" t="s">
        <v>642</v>
      </c>
      <c r="B232" s="20" t="s">
        <v>643</v>
      </c>
      <c r="C232" s="20" t="s">
        <v>381</v>
      </c>
      <c r="D232" s="224">
        <v>272</v>
      </c>
      <c r="E232" s="224">
        <v>288</v>
      </c>
      <c r="F232" s="224">
        <v>560</v>
      </c>
      <c r="G232" s="22">
        <v>1.9377920810722906E-4</v>
      </c>
    </row>
    <row r="233" spans="1:7">
      <c r="A233" s="20" t="s">
        <v>644</v>
      </c>
      <c r="B233" s="20" t="s">
        <v>645</v>
      </c>
      <c r="C233" s="20" t="s">
        <v>381</v>
      </c>
      <c r="D233" s="224">
        <v>433</v>
      </c>
      <c r="E233" s="224">
        <v>458</v>
      </c>
      <c r="F233" s="224">
        <v>891</v>
      </c>
      <c r="G233" s="22">
        <v>3.1086841159251588E-4</v>
      </c>
    </row>
    <row r="234" spans="1:7">
      <c r="A234" s="20" t="s">
        <v>646</v>
      </c>
      <c r="B234" s="20" t="s">
        <v>647</v>
      </c>
      <c r="C234" s="20" t="s">
        <v>381</v>
      </c>
      <c r="D234" s="224">
        <v>738</v>
      </c>
      <c r="E234" s="224">
        <v>707</v>
      </c>
      <c r="F234" s="224" t="s">
        <v>648</v>
      </c>
      <c r="G234" s="22">
        <v>4.9198007429344199E-4</v>
      </c>
    </row>
    <row r="235" spans="1:7">
      <c r="A235" s="20" t="s">
        <v>649</v>
      </c>
      <c r="B235" s="20" t="s">
        <v>650</v>
      </c>
      <c r="C235" s="20" t="s">
        <v>381</v>
      </c>
      <c r="D235" s="224">
        <v>259</v>
      </c>
      <c r="E235" s="224">
        <v>238</v>
      </c>
      <c r="F235" s="224">
        <v>497</v>
      </c>
      <c r="G235" s="22">
        <v>1.6844411729462314E-4</v>
      </c>
    </row>
    <row r="236" spans="1:7">
      <c r="A236" s="20" t="s">
        <v>651</v>
      </c>
      <c r="B236" s="20" t="s">
        <v>652</v>
      </c>
      <c r="C236" s="20" t="s">
        <v>381</v>
      </c>
      <c r="D236" s="224">
        <v>77</v>
      </c>
      <c r="E236" s="224">
        <v>78</v>
      </c>
      <c r="F236" s="224">
        <v>155</v>
      </c>
      <c r="G236" s="22">
        <v>5.1697279901398564E-5</v>
      </c>
    </row>
    <row r="237" spans="1:7">
      <c r="A237" s="20" t="s">
        <v>653</v>
      </c>
      <c r="B237" s="20" t="s">
        <v>654</v>
      </c>
      <c r="C237" s="20" t="s">
        <v>381</v>
      </c>
      <c r="D237" s="224">
        <v>221</v>
      </c>
      <c r="E237" s="224">
        <v>225</v>
      </c>
      <c r="F237" s="224">
        <v>446</v>
      </c>
      <c r="G237" s="22">
        <v>1.5029871441532431E-4</v>
      </c>
    </row>
    <row r="238" spans="1:7">
      <c r="A238" s="20" t="s">
        <v>655</v>
      </c>
      <c r="B238" s="20" t="s">
        <v>656</v>
      </c>
      <c r="C238" s="20" t="s">
        <v>381</v>
      </c>
      <c r="D238" s="224" t="s">
        <v>657</v>
      </c>
      <c r="E238" s="224" t="s">
        <v>658</v>
      </c>
      <c r="F238" s="224" t="s">
        <v>659</v>
      </c>
      <c r="G238" s="22">
        <v>5.7438759265282368E-3</v>
      </c>
    </row>
    <row r="239" spans="1:7">
      <c r="A239" s="20" t="s">
        <v>660</v>
      </c>
      <c r="B239" s="20" t="s">
        <v>661</v>
      </c>
      <c r="C239" s="20" t="s">
        <v>381</v>
      </c>
      <c r="D239" s="224">
        <v>272</v>
      </c>
      <c r="E239" s="224">
        <v>273</v>
      </c>
      <c r="F239" s="224">
        <v>545</v>
      </c>
      <c r="G239" s="22">
        <v>1.7597617131999248E-4</v>
      </c>
    </row>
    <row r="240" spans="1:7">
      <c r="A240" s="20" t="s">
        <v>662</v>
      </c>
      <c r="B240" s="20" t="s">
        <v>663</v>
      </c>
      <c r="C240" s="20" t="s">
        <v>381</v>
      </c>
      <c r="D240" s="224">
        <v>317</v>
      </c>
      <c r="E240" s="224">
        <v>280</v>
      </c>
      <c r="F240" s="224">
        <v>597</v>
      </c>
      <c r="G240" s="22">
        <v>2.0405019086909633E-4</v>
      </c>
    </row>
    <row r="241" spans="1:7">
      <c r="A241" s="20" t="s">
        <v>664</v>
      </c>
      <c r="B241" s="20" t="s">
        <v>665</v>
      </c>
      <c r="C241" s="20" t="s">
        <v>381</v>
      </c>
      <c r="D241" s="224">
        <v>124</v>
      </c>
      <c r="E241" s="224">
        <v>130</v>
      </c>
      <c r="F241" s="224">
        <v>254</v>
      </c>
      <c r="G241" s="22">
        <v>8.7645719567933997E-5</v>
      </c>
    </row>
    <row r="242" spans="1:7">
      <c r="A242" s="20" t="s">
        <v>666</v>
      </c>
      <c r="B242" s="20" t="s">
        <v>667</v>
      </c>
      <c r="C242" s="20" t="s">
        <v>381</v>
      </c>
      <c r="D242" s="224">
        <v>240</v>
      </c>
      <c r="E242" s="224">
        <v>215</v>
      </c>
      <c r="F242" s="224">
        <v>455</v>
      </c>
      <c r="G242" s="22">
        <v>1.5166817878357327E-4</v>
      </c>
    </row>
    <row r="243" spans="1:7">
      <c r="A243" s="20" t="s">
        <v>668</v>
      </c>
      <c r="B243" s="20" t="s">
        <v>669</v>
      </c>
      <c r="C243" s="20" t="s">
        <v>381</v>
      </c>
      <c r="D243" s="224">
        <v>168</v>
      </c>
      <c r="E243" s="224">
        <v>160</v>
      </c>
      <c r="F243" s="224">
        <v>328</v>
      </c>
      <c r="G243" s="22">
        <v>1.1400790865672664E-4</v>
      </c>
    </row>
    <row r="244" spans="1:7">
      <c r="A244" s="20" t="s">
        <v>670</v>
      </c>
      <c r="B244" s="20" t="s">
        <v>671</v>
      </c>
      <c r="C244" s="20" t="s">
        <v>381</v>
      </c>
      <c r="D244" s="224">
        <v>285</v>
      </c>
      <c r="E244" s="224">
        <v>282</v>
      </c>
      <c r="F244" s="224">
        <v>567</v>
      </c>
      <c r="G244" s="22">
        <v>1.958334046596025E-4</v>
      </c>
    </row>
    <row r="245" spans="1:7">
      <c r="A245" s="20" t="s">
        <v>672</v>
      </c>
      <c r="B245" s="20" t="s">
        <v>673</v>
      </c>
      <c r="C245" s="20" t="s">
        <v>381</v>
      </c>
      <c r="D245" s="224">
        <v>452</v>
      </c>
      <c r="E245" s="224">
        <v>487</v>
      </c>
      <c r="F245" s="224">
        <v>939</v>
      </c>
      <c r="G245" s="22">
        <v>3.1600390297344952E-4</v>
      </c>
    </row>
    <row r="246" spans="1:7">
      <c r="A246" s="20" t="s">
        <v>674</v>
      </c>
      <c r="B246" s="20" t="s">
        <v>675</v>
      </c>
      <c r="C246" s="20" t="s">
        <v>381</v>
      </c>
      <c r="D246" s="224">
        <v>178</v>
      </c>
      <c r="E246" s="224">
        <v>190</v>
      </c>
      <c r="F246" s="224">
        <v>368</v>
      </c>
      <c r="G246" s="22">
        <v>1.2633308797096736E-4</v>
      </c>
    </row>
    <row r="247" spans="1:7">
      <c r="A247" s="20" t="s">
        <v>676</v>
      </c>
      <c r="B247" s="20" t="s">
        <v>677</v>
      </c>
      <c r="C247" s="20" t="s">
        <v>381</v>
      </c>
      <c r="D247" s="224">
        <v>260</v>
      </c>
      <c r="E247" s="224">
        <v>257</v>
      </c>
      <c r="F247" s="224">
        <v>517</v>
      </c>
      <c r="G247" s="22">
        <v>1.7700326959617919E-4</v>
      </c>
    </row>
    <row r="248" spans="1:7">
      <c r="A248" s="20" t="s">
        <v>678</v>
      </c>
      <c r="B248" s="20" t="s">
        <v>679</v>
      </c>
      <c r="C248" s="20" t="s">
        <v>381</v>
      </c>
      <c r="D248" s="224">
        <v>172</v>
      </c>
      <c r="E248" s="224">
        <v>174</v>
      </c>
      <c r="F248" s="224">
        <v>346</v>
      </c>
      <c r="G248" s="22">
        <v>1.1606210520910009E-4</v>
      </c>
    </row>
    <row r="249" spans="1:7">
      <c r="A249" s="20" t="s">
        <v>680</v>
      </c>
      <c r="B249" s="20" t="s">
        <v>681</v>
      </c>
      <c r="C249" s="20" t="s">
        <v>381</v>
      </c>
      <c r="D249" s="224">
        <v>102</v>
      </c>
      <c r="E249" s="224">
        <v>101</v>
      </c>
      <c r="F249" s="224">
        <v>203</v>
      </c>
      <c r="G249" s="22">
        <v>7.2239245425133095E-5</v>
      </c>
    </row>
    <row r="250" spans="1:7">
      <c r="A250" s="20" t="s">
        <v>682</v>
      </c>
      <c r="B250" s="20" t="s">
        <v>683</v>
      </c>
      <c r="C250" s="20" t="s">
        <v>381</v>
      </c>
      <c r="D250" s="224">
        <v>109</v>
      </c>
      <c r="E250" s="224">
        <v>106</v>
      </c>
      <c r="F250" s="224">
        <v>215</v>
      </c>
      <c r="G250" s="22">
        <v>7.0869781056884129E-5</v>
      </c>
    </row>
    <row r="251" spans="1:7">
      <c r="A251" s="20" t="s">
        <v>684</v>
      </c>
      <c r="B251" s="20" t="s">
        <v>685</v>
      </c>
      <c r="C251" s="20" t="s">
        <v>381</v>
      </c>
      <c r="D251" s="224" t="s">
        <v>686</v>
      </c>
      <c r="E251" s="224" t="s">
        <v>687</v>
      </c>
      <c r="F251" s="224" t="s">
        <v>688</v>
      </c>
      <c r="G251" s="22">
        <v>4.5767499186880533E-3</v>
      </c>
    </row>
    <row r="252" spans="1:7">
      <c r="A252" s="20" t="s">
        <v>689</v>
      </c>
      <c r="B252" s="20" t="s">
        <v>690</v>
      </c>
      <c r="C252" s="20" t="s">
        <v>381</v>
      </c>
      <c r="D252" s="224">
        <v>370</v>
      </c>
      <c r="E252" s="224">
        <v>346</v>
      </c>
      <c r="F252" s="224">
        <v>716</v>
      </c>
      <c r="G252" s="22">
        <v>2.4718831846893885E-4</v>
      </c>
    </row>
    <row r="253" spans="1:7">
      <c r="A253" s="20" t="s">
        <v>691</v>
      </c>
      <c r="B253" s="20" t="s">
        <v>692</v>
      </c>
      <c r="C253" s="20" t="s">
        <v>381</v>
      </c>
      <c r="D253" s="224">
        <v>113</v>
      </c>
      <c r="E253" s="224">
        <v>95</v>
      </c>
      <c r="F253" s="224">
        <v>208</v>
      </c>
      <c r="G253" s="22">
        <v>7.121214714894637E-5</v>
      </c>
    </row>
    <row r="254" spans="1:7">
      <c r="A254" s="20" t="s">
        <v>693</v>
      </c>
      <c r="B254" s="20" t="s">
        <v>694</v>
      </c>
      <c r="C254" s="20" t="s">
        <v>381</v>
      </c>
      <c r="D254" s="224">
        <v>425</v>
      </c>
      <c r="E254" s="224">
        <v>492</v>
      </c>
      <c r="F254" s="224">
        <v>917</v>
      </c>
      <c r="G254" s="22">
        <v>3.1497680469726278E-4</v>
      </c>
    </row>
    <row r="255" spans="1:7">
      <c r="A255" s="20" t="s">
        <v>695</v>
      </c>
      <c r="B255" s="20" t="s">
        <v>696</v>
      </c>
      <c r="C255" s="20" t="s">
        <v>381</v>
      </c>
      <c r="D255" s="224" t="s">
        <v>697</v>
      </c>
      <c r="E255" s="224" t="s">
        <v>698</v>
      </c>
      <c r="F255" s="224" t="s">
        <v>699</v>
      </c>
      <c r="G255" s="22">
        <v>8.5625759624766758E-4</v>
      </c>
    </row>
    <row r="256" spans="1:7">
      <c r="A256" s="20" t="s">
        <v>700</v>
      </c>
      <c r="B256" s="20" t="s">
        <v>701</v>
      </c>
      <c r="C256" s="20" t="s">
        <v>381</v>
      </c>
      <c r="D256" s="224">
        <v>170</v>
      </c>
      <c r="E256" s="224">
        <v>173</v>
      </c>
      <c r="F256" s="224">
        <v>343</v>
      </c>
      <c r="G256" s="22">
        <v>1.1435027474878888E-4</v>
      </c>
    </row>
    <row r="257" spans="1:7">
      <c r="A257" s="20" t="s">
        <v>702</v>
      </c>
      <c r="B257" s="20" t="s">
        <v>703</v>
      </c>
      <c r="C257" s="20" t="s">
        <v>381</v>
      </c>
      <c r="D257" s="224">
        <v>82</v>
      </c>
      <c r="E257" s="224">
        <v>94</v>
      </c>
      <c r="F257" s="224">
        <v>176</v>
      </c>
      <c r="G257" s="22">
        <v>5.9914066110892378E-5</v>
      </c>
    </row>
    <row r="258" spans="1:7">
      <c r="A258" s="20" t="s">
        <v>704</v>
      </c>
      <c r="B258" s="20" t="s">
        <v>705</v>
      </c>
      <c r="C258" s="20" t="s">
        <v>381</v>
      </c>
      <c r="D258" s="224">
        <v>533</v>
      </c>
      <c r="E258" s="224">
        <v>588</v>
      </c>
      <c r="F258" s="224" t="s">
        <v>706</v>
      </c>
      <c r="G258" s="22">
        <v>3.8345002310971122E-4</v>
      </c>
    </row>
    <row r="259" spans="1:7">
      <c r="A259" s="21" t="s">
        <v>707</v>
      </c>
      <c r="B259" s="21" t="s">
        <v>708</v>
      </c>
      <c r="C259" s="21" t="s">
        <v>709</v>
      </c>
      <c r="D259" s="225" t="s">
        <v>710</v>
      </c>
      <c r="E259" s="225" t="s">
        <v>711</v>
      </c>
      <c r="F259" s="225" t="s">
        <v>712</v>
      </c>
      <c r="G259" s="23">
        <v>5.7507574849786879E-2</v>
      </c>
    </row>
    <row r="260" spans="1:7">
      <c r="A260" s="20" t="s">
        <v>713</v>
      </c>
      <c r="B260" s="20" t="s">
        <v>714</v>
      </c>
      <c r="C260" s="20" t="s">
        <v>709</v>
      </c>
      <c r="D260" s="224">
        <v>798</v>
      </c>
      <c r="E260" s="224">
        <v>731</v>
      </c>
      <c r="F260" s="224" t="s">
        <v>715</v>
      </c>
      <c r="G260" s="22">
        <v>5.2450485303935494E-4</v>
      </c>
    </row>
    <row r="261" spans="1:7">
      <c r="A261" s="20" t="s">
        <v>716</v>
      </c>
      <c r="B261" s="20" t="s">
        <v>717</v>
      </c>
      <c r="C261" s="20" t="s">
        <v>709</v>
      </c>
      <c r="D261" s="224">
        <v>255</v>
      </c>
      <c r="E261" s="224">
        <v>273</v>
      </c>
      <c r="F261" s="224">
        <v>528</v>
      </c>
      <c r="G261" s="22">
        <v>1.7734563568824144E-4</v>
      </c>
    </row>
    <row r="262" spans="1:7">
      <c r="A262" s="20" t="s">
        <v>718</v>
      </c>
      <c r="B262" s="20" t="s">
        <v>719</v>
      </c>
      <c r="C262" s="20" t="s">
        <v>709</v>
      </c>
      <c r="D262" s="224">
        <v>271</v>
      </c>
      <c r="E262" s="224">
        <v>247</v>
      </c>
      <c r="F262" s="224">
        <v>518</v>
      </c>
      <c r="G262" s="22">
        <v>1.7666090350411696E-4</v>
      </c>
    </row>
    <row r="263" spans="1:7">
      <c r="A263" s="20" t="s">
        <v>720</v>
      </c>
      <c r="B263" s="20" t="s">
        <v>721</v>
      </c>
      <c r="C263" s="20" t="s">
        <v>709</v>
      </c>
      <c r="D263" s="224">
        <v>105</v>
      </c>
      <c r="E263" s="224">
        <v>125</v>
      </c>
      <c r="F263" s="224">
        <v>230</v>
      </c>
      <c r="G263" s="22">
        <v>7.7032370714004487E-5</v>
      </c>
    </row>
    <row r="264" spans="1:7">
      <c r="A264" s="20" t="s">
        <v>722</v>
      </c>
      <c r="B264" s="20" t="s">
        <v>723</v>
      </c>
      <c r="C264" s="20" t="s">
        <v>709</v>
      </c>
      <c r="D264" s="224">
        <v>182</v>
      </c>
      <c r="E264" s="224">
        <v>208</v>
      </c>
      <c r="F264" s="224">
        <v>390</v>
      </c>
      <c r="G264" s="22">
        <v>1.3523460636458566E-4</v>
      </c>
    </row>
    <row r="265" spans="1:7">
      <c r="A265" s="20" t="s">
        <v>724</v>
      </c>
      <c r="B265" s="20" t="s">
        <v>725</v>
      </c>
      <c r="C265" s="20" t="s">
        <v>709</v>
      </c>
      <c r="D265" s="224">
        <v>260</v>
      </c>
      <c r="E265" s="224">
        <v>265</v>
      </c>
      <c r="F265" s="224">
        <v>525</v>
      </c>
      <c r="G265" s="22">
        <v>1.8350822534536179E-4</v>
      </c>
    </row>
    <row r="266" spans="1:7">
      <c r="A266" s="20" t="s">
        <v>726</v>
      </c>
      <c r="B266" s="20" t="s">
        <v>727</v>
      </c>
      <c r="C266" s="20" t="s">
        <v>709</v>
      </c>
      <c r="D266" s="224">
        <v>182</v>
      </c>
      <c r="E266" s="224">
        <v>159</v>
      </c>
      <c r="F266" s="224">
        <v>341</v>
      </c>
      <c r="G266" s="22">
        <v>1.1845866785353579E-4</v>
      </c>
    </row>
    <row r="267" spans="1:7">
      <c r="A267" s="20" t="s">
        <v>728</v>
      </c>
      <c r="B267" s="20" t="s">
        <v>729</v>
      </c>
      <c r="C267" s="20" t="s">
        <v>709</v>
      </c>
      <c r="D267" s="224">
        <v>212</v>
      </c>
      <c r="E267" s="224">
        <v>209</v>
      </c>
      <c r="F267" s="224">
        <v>421</v>
      </c>
      <c r="G267" s="22">
        <v>1.4550558912645293E-4</v>
      </c>
    </row>
    <row r="268" spans="1:7">
      <c r="A268" s="20" t="s">
        <v>730</v>
      </c>
      <c r="B268" s="20" t="s">
        <v>731</v>
      </c>
      <c r="C268" s="20" t="s">
        <v>709</v>
      </c>
      <c r="D268" s="224">
        <v>328</v>
      </c>
      <c r="E268" s="224">
        <v>326</v>
      </c>
      <c r="F268" s="224">
        <v>654</v>
      </c>
      <c r="G268" s="22">
        <v>2.1808720064364826E-4</v>
      </c>
    </row>
    <row r="269" spans="1:7">
      <c r="A269" s="20" t="s">
        <v>732</v>
      </c>
      <c r="B269" s="20" t="s">
        <v>733</v>
      </c>
      <c r="C269" s="20" t="s">
        <v>709</v>
      </c>
      <c r="D269" s="224">
        <v>293</v>
      </c>
      <c r="E269" s="224">
        <v>248</v>
      </c>
      <c r="F269" s="224">
        <v>541</v>
      </c>
      <c r="G269" s="22">
        <v>1.8761661845010871E-4</v>
      </c>
    </row>
    <row r="270" spans="1:7">
      <c r="A270" s="20" t="s">
        <v>734</v>
      </c>
      <c r="B270" s="20" t="s">
        <v>735</v>
      </c>
      <c r="C270" s="20" t="s">
        <v>709</v>
      </c>
      <c r="D270" s="224">
        <v>389</v>
      </c>
      <c r="E270" s="224">
        <v>379</v>
      </c>
      <c r="F270" s="224">
        <v>768</v>
      </c>
      <c r="G270" s="22">
        <v>2.5506273858637041E-4</v>
      </c>
    </row>
    <row r="271" spans="1:7">
      <c r="A271" s="20" t="s">
        <v>736</v>
      </c>
      <c r="B271" s="20" t="s">
        <v>737</v>
      </c>
      <c r="C271" s="20" t="s">
        <v>709</v>
      </c>
      <c r="D271" s="224">
        <v>85</v>
      </c>
      <c r="E271" s="224">
        <v>82</v>
      </c>
      <c r="F271" s="224">
        <v>167</v>
      </c>
      <c r="G271" s="22">
        <v>5.7859869558518923E-5</v>
      </c>
    </row>
    <row r="272" spans="1:7">
      <c r="A272" s="20" t="s">
        <v>738</v>
      </c>
      <c r="B272" s="20" t="s">
        <v>739</v>
      </c>
      <c r="C272" s="20" t="s">
        <v>709</v>
      </c>
      <c r="D272" s="224" t="s">
        <v>740</v>
      </c>
      <c r="E272" s="224">
        <v>998</v>
      </c>
      <c r="F272" s="224" t="s">
        <v>741</v>
      </c>
      <c r="G272" s="22">
        <v>6.8028142492767521E-4</v>
      </c>
    </row>
    <row r="273" spans="1:7">
      <c r="A273" s="20" t="s">
        <v>742</v>
      </c>
      <c r="B273" s="20" t="s">
        <v>743</v>
      </c>
      <c r="C273" s="20" t="s">
        <v>709</v>
      </c>
      <c r="D273" s="224">
        <v>159</v>
      </c>
      <c r="E273" s="224">
        <v>164</v>
      </c>
      <c r="F273" s="224">
        <v>323</v>
      </c>
      <c r="G273" s="22">
        <v>1.136655425646644E-4</v>
      </c>
    </row>
    <row r="274" spans="1:7">
      <c r="A274" s="20" t="s">
        <v>744</v>
      </c>
      <c r="B274" s="20" t="s">
        <v>745</v>
      </c>
      <c r="C274" s="20" t="s">
        <v>709</v>
      </c>
      <c r="D274" s="224">
        <v>123</v>
      </c>
      <c r="E274" s="224">
        <v>119</v>
      </c>
      <c r="F274" s="224">
        <v>242</v>
      </c>
      <c r="G274" s="22">
        <v>8.0456031634626901E-5</v>
      </c>
    </row>
    <row r="275" spans="1:7">
      <c r="A275" s="20" t="s">
        <v>746</v>
      </c>
      <c r="B275" s="20" t="s">
        <v>747</v>
      </c>
      <c r="C275" s="20" t="s">
        <v>709</v>
      </c>
      <c r="D275" s="224">
        <v>354</v>
      </c>
      <c r="E275" s="224">
        <v>314</v>
      </c>
      <c r="F275" s="224">
        <v>668</v>
      </c>
      <c r="G275" s="22">
        <v>2.2938528168170224E-4</v>
      </c>
    </row>
    <row r="276" spans="1:7">
      <c r="A276" s="20" t="s">
        <v>748</v>
      </c>
      <c r="B276" s="20" t="s">
        <v>749</v>
      </c>
      <c r="C276" s="20" t="s">
        <v>709</v>
      </c>
      <c r="D276" s="224">
        <v>117</v>
      </c>
      <c r="E276" s="224">
        <v>99</v>
      </c>
      <c r="F276" s="224">
        <v>216</v>
      </c>
      <c r="G276" s="22">
        <v>7.4635808069568784E-5</v>
      </c>
    </row>
    <row r="277" spans="1:7">
      <c r="A277" s="20" t="s">
        <v>750</v>
      </c>
      <c r="B277" s="20" t="s">
        <v>751</v>
      </c>
      <c r="C277" s="20" t="s">
        <v>709</v>
      </c>
      <c r="D277" s="224" t="s">
        <v>752</v>
      </c>
      <c r="E277" s="224" t="s">
        <v>753</v>
      </c>
      <c r="F277" s="224" t="s">
        <v>754</v>
      </c>
      <c r="G277" s="22">
        <v>1.9329989557834192E-3</v>
      </c>
    </row>
    <row r="278" spans="1:7">
      <c r="A278" s="20" t="s">
        <v>755</v>
      </c>
      <c r="B278" s="20" t="s">
        <v>756</v>
      </c>
      <c r="C278" s="20" t="s">
        <v>709</v>
      </c>
      <c r="D278" s="224" t="s">
        <v>757</v>
      </c>
      <c r="E278" s="224" t="s">
        <v>758</v>
      </c>
      <c r="F278" s="224" t="s">
        <v>759</v>
      </c>
      <c r="G278" s="22">
        <v>7.8675727955903252E-4</v>
      </c>
    </row>
    <row r="279" spans="1:7">
      <c r="A279" s="20" t="s">
        <v>760</v>
      </c>
      <c r="B279" s="20" t="s">
        <v>761</v>
      </c>
      <c r="C279" s="20" t="s">
        <v>709</v>
      </c>
      <c r="D279" s="224">
        <v>434</v>
      </c>
      <c r="E279" s="224">
        <v>457</v>
      </c>
      <c r="F279" s="224">
        <v>891</v>
      </c>
      <c r="G279" s="22">
        <v>3.0710238457983121E-4</v>
      </c>
    </row>
    <row r="280" spans="1:7">
      <c r="A280" s="20" t="s">
        <v>762</v>
      </c>
      <c r="B280" s="20" t="s">
        <v>763</v>
      </c>
      <c r="C280" s="20" t="s">
        <v>709</v>
      </c>
      <c r="D280" s="224">
        <v>289</v>
      </c>
      <c r="E280" s="224">
        <v>358</v>
      </c>
      <c r="F280" s="224">
        <v>647</v>
      </c>
      <c r="G280" s="22">
        <v>2.218532276563329E-4</v>
      </c>
    </row>
    <row r="281" spans="1:7">
      <c r="A281" s="20" t="s">
        <v>764</v>
      </c>
      <c r="B281" s="20" t="s">
        <v>765</v>
      </c>
      <c r="C281" s="20" t="s">
        <v>709</v>
      </c>
      <c r="D281" s="224">
        <v>630</v>
      </c>
      <c r="E281" s="224">
        <v>630</v>
      </c>
      <c r="F281" s="224" t="s">
        <v>766</v>
      </c>
      <c r="G281" s="22">
        <v>4.3138127599842512E-4</v>
      </c>
    </row>
    <row r="282" spans="1:7">
      <c r="A282" s="20" t="s">
        <v>767</v>
      </c>
      <c r="B282" s="20" t="s">
        <v>768</v>
      </c>
      <c r="C282" s="20" t="s">
        <v>709</v>
      </c>
      <c r="D282" s="224">
        <v>35</v>
      </c>
      <c r="E282" s="224">
        <v>37</v>
      </c>
      <c r="F282" s="224">
        <v>72</v>
      </c>
      <c r="G282" s="22">
        <v>2.3965626444356951E-5</v>
      </c>
    </row>
    <row r="283" spans="1:7">
      <c r="A283" s="20" t="s">
        <v>769</v>
      </c>
      <c r="B283" s="20" t="s">
        <v>770</v>
      </c>
      <c r="C283" s="20" t="s">
        <v>709</v>
      </c>
      <c r="D283" s="224">
        <v>23</v>
      </c>
      <c r="E283" s="224">
        <v>32</v>
      </c>
      <c r="F283" s="224">
        <v>55</v>
      </c>
      <c r="G283" s="22">
        <v>1.7803036787236593E-5</v>
      </c>
    </row>
    <row r="284" spans="1:7">
      <c r="A284" s="20" t="s">
        <v>771</v>
      </c>
      <c r="B284" s="20" t="s">
        <v>772</v>
      </c>
      <c r="C284" s="20" t="s">
        <v>709</v>
      </c>
      <c r="D284" s="224">
        <v>59</v>
      </c>
      <c r="E284" s="224">
        <v>48</v>
      </c>
      <c r="F284" s="224">
        <v>107</v>
      </c>
      <c r="G284" s="22">
        <v>3.8687368403033364E-5</v>
      </c>
    </row>
    <row r="285" spans="1:7">
      <c r="A285" s="20" t="s">
        <v>773</v>
      </c>
      <c r="B285" s="20" t="s">
        <v>774</v>
      </c>
      <c r="C285" s="20" t="s">
        <v>709</v>
      </c>
      <c r="D285" s="224">
        <v>51</v>
      </c>
      <c r="E285" s="224">
        <v>41</v>
      </c>
      <c r="F285" s="224">
        <v>92</v>
      </c>
      <c r="G285" s="22">
        <v>3.1497680469726275E-5</v>
      </c>
    </row>
    <row r="286" spans="1:7">
      <c r="A286" s="20" t="s">
        <v>775</v>
      </c>
      <c r="B286" s="20" t="s">
        <v>776</v>
      </c>
      <c r="C286" s="20" t="s">
        <v>709</v>
      </c>
      <c r="D286" s="224" t="s">
        <v>777</v>
      </c>
      <c r="E286" s="224" t="s">
        <v>778</v>
      </c>
      <c r="F286" s="224" t="s">
        <v>779</v>
      </c>
      <c r="G286" s="22">
        <v>9.0110755430782138E-4</v>
      </c>
    </row>
    <row r="287" spans="1:7">
      <c r="A287" s="20" t="s">
        <v>780</v>
      </c>
      <c r="B287" s="20" t="s">
        <v>781</v>
      </c>
      <c r="C287" s="20" t="s">
        <v>709</v>
      </c>
      <c r="D287" s="224">
        <v>82</v>
      </c>
      <c r="E287" s="224">
        <v>81</v>
      </c>
      <c r="F287" s="224">
        <v>163</v>
      </c>
      <c r="G287" s="22">
        <v>5.7859869558518923E-5</v>
      </c>
    </row>
    <row r="288" spans="1:7">
      <c r="A288" s="20" t="s">
        <v>782</v>
      </c>
      <c r="B288" s="20" t="s">
        <v>783</v>
      </c>
      <c r="C288" s="20" t="s">
        <v>709</v>
      </c>
      <c r="D288" s="224">
        <v>157</v>
      </c>
      <c r="E288" s="224">
        <v>168</v>
      </c>
      <c r="F288" s="224">
        <v>325</v>
      </c>
      <c r="G288" s="22">
        <v>9.5520139685365563E-5</v>
      </c>
    </row>
    <row r="289" spans="1:7">
      <c r="A289" s="20" t="s">
        <v>784</v>
      </c>
      <c r="B289" s="20" t="s">
        <v>785</v>
      </c>
      <c r="C289" s="20" t="s">
        <v>709</v>
      </c>
      <c r="D289" s="224" t="s">
        <v>786</v>
      </c>
      <c r="E289" s="224" t="s">
        <v>787</v>
      </c>
      <c r="F289" s="224" t="s">
        <v>788</v>
      </c>
      <c r="G289" s="22">
        <v>9.6992313881233199E-4</v>
      </c>
    </row>
    <row r="290" spans="1:7">
      <c r="A290" s="20" t="s">
        <v>789</v>
      </c>
      <c r="B290" s="20" t="s">
        <v>790</v>
      </c>
      <c r="C290" s="20" t="s">
        <v>709</v>
      </c>
      <c r="D290" s="224">
        <v>188</v>
      </c>
      <c r="E290" s="224">
        <v>185</v>
      </c>
      <c r="F290" s="224">
        <v>373</v>
      </c>
      <c r="G290" s="22">
        <v>1.259907218789051E-4</v>
      </c>
    </row>
    <row r="291" spans="1:7">
      <c r="A291" s="20" t="s">
        <v>791</v>
      </c>
      <c r="B291" s="20" t="s">
        <v>792</v>
      </c>
      <c r="C291" s="20" t="s">
        <v>709</v>
      </c>
      <c r="D291" s="224">
        <v>210</v>
      </c>
      <c r="E291" s="224">
        <v>198</v>
      </c>
      <c r="F291" s="224">
        <v>408</v>
      </c>
      <c r="G291" s="22">
        <v>1.4276666038995497E-4</v>
      </c>
    </row>
    <row r="292" spans="1:7">
      <c r="A292" s="20" t="s">
        <v>793</v>
      </c>
      <c r="B292" s="20" t="s">
        <v>794</v>
      </c>
      <c r="C292" s="20" t="s">
        <v>709</v>
      </c>
      <c r="D292" s="224">
        <v>6</v>
      </c>
      <c r="E292" s="224">
        <v>6</v>
      </c>
      <c r="F292" s="224">
        <v>12</v>
      </c>
      <c r="G292" s="22">
        <v>4.1083931047469059E-6</v>
      </c>
    </row>
    <row r="293" spans="1:7">
      <c r="A293" s="20" t="s">
        <v>795</v>
      </c>
      <c r="B293" s="20" t="s">
        <v>796</v>
      </c>
      <c r="C293" s="20" t="s">
        <v>709</v>
      </c>
      <c r="D293" s="224">
        <v>11</v>
      </c>
      <c r="E293" s="224">
        <v>14</v>
      </c>
      <c r="F293" s="224">
        <v>25</v>
      </c>
      <c r="G293" s="22">
        <v>8.9015183936182963E-6</v>
      </c>
    </row>
    <row r="294" spans="1:7">
      <c r="A294" s="20" t="s">
        <v>797</v>
      </c>
      <c r="B294" s="20" t="s">
        <v>798</v>
      </c>
      <c r="C294" s="20" t="s">
        <v>709</v>
      </c>
      <c r="D294" s="224">
        <v>461</v>
      </c>
      <c r="E294" s="224">
        <v>434</v>
      </c>
      <c r="F294" s="224">
        <v>895</v>
      </c>
      <c r="G294" s="22">
        <v>3.0504818802745774E-4</v>
      </c>
    </row>
    <row r="295" spans="1:7">
      <c r="A295" s="20" t="s">
        <v>799</v>
      </c>
      <c r="B295" s="20" t="s">
        <v>800</v>
      </c>
      <c r="C295" s="20" t="s">
        <v>709</v>
      </c>
      <c r="D295" s="224" t="s">
        <v>801</v>
      </c>
      <c r="E295" s="224" t="s">
        <v>802</v>
      </c>
      <c r="F295" s="224" t="s">
        <v>803</v>
      </c>
      <c r="G295" s="22">
        <v>8.9049420545389188E-4</v>
      </c>
    </row>
    <row r="296" spans="1:7">
      <c r="A296" s="20" t="s">
        <v>804</v>
      </c>
      <c r="B296" s="20" t="s">
        <v>805</v>
      </c>
      <c r="C296" s="20" t="s">
        <v>709</v>
      </c>
      <c r="D296" s="224">
        <v>158</v>
      </c>
      <c r="E296" s="224">
        <v>116</v>
      </c>
      <c r="F296" s="224">
        <v>274</v>
      </c>
      <c r="G296" s="22">
        <v>9.6547237961552287E-5</v>
      </c>
    </row>
    <row r="297" spans="1:7">
      <c r="A297" s="20" t="s">
        <v>806</v>
      </c>
      <c r="B297" s="20" t="s">
        <v>807</v>
      </c>
      <c r="C297" s="20" t="s">
        <v>709</v>
      </c>
      <c r="D297" s="224">
        <v>223</v>
      </c>
      <c r="E297" s="224">
        <v>222</v>
      </c>
      <c r="F297" s="224">
        <v>445</v>
      </c>
      <c r="G297" s="22">
        <v>1.5817313453275587E-4</v>
      </c>
    </row>
    <row r="298" spans="1:7">
      <c r="A298" s="20" t="s">
        <v>808</v>
      </c>
      <c r="B298" s="20" t="s">
        <v>809</v>
      </c>
      <c r="C298" s="20" t="s">
        <v>709</v>
      </c>
      <c r="D298" s="224">
        <v>472</v>
      </c>
      <c r="E298" s="224">
        <v>427</v>
      </c>
      <c r="F298" s="224">
        <v>899</v>
      </c>
      <c r="G298" s="22">
        <v>3.1258024205282707E-4</v>
      </c>
    </row>
    <row r="299" spans="1:7">
      <c r="A299" s="20" t="s">
        <v>810</v>
      </c>
      <c r="B299" s="20" t="s">
        <v>811</v>
      </c>
      <c r="C299" s="20" t="s">
        <v>709</v>
      </c>
      <c r="D299" s="224">
        <v>43</v>
      </c>
      <c r="E299" s="224">
        <v>46</v>
      </c>
      <c r="F299" s="224">
        <v>89</v>
      </c>
      <c r="G299" s="22">
        <v>3.1155314377664034E-5</v>
      </c>
    </row>
    <row r="300" spans="1:7">
      <c r="A300" s="20" t="s">
        <v>812</v>
      </c>
      <c r="B300" s="20" t="s">
        <v>813</v>
      </c>
      <c r="C300" s="20" t="s">
        <v>709</v>
      </c>
      <c r="D300" s="224">
        <v>48</v>
      </c>
      <c r="E300" s="224">
        <v>45</v>
      </c>
      <c r="F300" s="224">
        <v>93</v>
      </c>
      <c r="G300" s="22">
        <v>3.2182412653850765E-5</v>
      </c>
    </row>
    <row r="301" spans="1:7">
      <c r="A301" s="20" t="s">
        <v>814</v>
      </c>
      <c r="B301" s="20" t="s">
        <v>815</v>
      </c>
      <c r="C301" s="20" t="s">
        <v>709</v>
      </c>
      <c r="D301" s="224">
        <v>425</v>
      </c>
      <c r="E301" s="224">
        <v>389</v>
      </c>
      <c r="F301" s="224">
        <v>814</v>
      </c>
      <c r="G301" s="22">
        <v>2.7800126675454065E-4</v>
      </c>
    </row>
    <row r="302" spans="1:7">
      <c r="A302" s="20" t="s">
        <v>816</v>
      </c>
      <c r="B302" s="20" t="s">
        <v>817</v>
      </c>
      <c r="C302" s="20" t="s">
        <v>709</v>
      </c>
      <c r="D302" s="224">
        <v>92</v>
      </c>
      <c r="E302" s="224">
        <v>89</v>
      </c>
      <c r="F302" s="224">
        <v>181</v>
      </c>
      <c r="G302" s="22">
        <v>6.1968262663265826E-5</v>
      </c>
    </row>
    <row r="303" spans="1:7">
      <c r="A303" s="20" t="s">
        <v>818</v>
      </c>
      <c r="B303" s="20" t="s">
        <v>819</v>
      </c>
      <c r="C303" s="20" t="s">
        <v>709</v>
      </c>
      <c r="D303" s="224">
        <v>371</v>
      </c>
      <c r="E303" s="224">
        <v>386</v>
      </c>
      <c r="F303" s="224">
        <v>757</v>
      </c>
      <c r="G303" s="22">
        <v>2.6054059605936628E-4</v>
      </c>
    </row>
    <row r="304" spans="1:7">
      <c r="A304" s="20" t="s">
        <v>820</v>
      </c>
      <c r="B304" s="20" t="s">
        <v>821</v>
      </c>
      <c r="C304" s="20" t="s">
        <v>709</v>
      </c>
      <c r="D304" s="224" t="s">
        <v>822</v>
      </c>
      <c r="E304" s="224" t="s">
        <v>823</v>
      </c>
      <c r="F304" s="224" t="s">
        <v>824</v>
      </c>
      <c r="G304" s="22">
        <v>8.040125305989694E-3</v>
      </c>
    </row>
    <row r="305" spans="1:7">
      <c r="A305" s="20" t="s">
        <v>825</v>
      </c>
      <c r="B305" s="20" t="s">
        <v>205</v>
      </c>
      <c r="C305" s="20" t="s">
        <v>709</v>
      </c>
      <c r="D305" s="224">
        <v>321</v>
      </c>
      <c r="E305" s="224">
        <v>328</v>
      </c>
      <c r="F305" s="224">
        <v>649</v>
      </c>
      <c r="G305" s="22">
        <v>2.1329407535477686E-4</v>
      </c>
    </row>
    <row r="306" spans="1:7">
      <c r="A306" s="20" t="s">
        <v>826</v>
      </c>
      <c r="B306" s="20" t="s">
        <v>827</v>
      </c>
      <c r="C306" s="20" t="s">
        <v>709</v>
      </c>
      <c r="D306" s="224">
        <v>373</v>
      </c>
      <c r="E306" s="224">
        <v>395</v>
      </c>
      <c r="F306" s="224">
        <v>768</v>
      </c>
      <c r="G306" s="22">
        <v>2.6054059605936628E-4</v>
      </c>
    </row>
    <row r="307" spans="1:7">
      <c r="A307" s="20" t="s">
        <v>828</v>
      </c>
      <c r="B307" s="20" t="s">
        <v>829</v>
      </c>
      <c r="C307" s="20" t="s">
        <v>709</v>
      </c>
      <c r="D307" s="224">
        <v>238</v>
      </c>
      <c r="E307" s="224">
        <v>234</v>
      </c>
      <c r="F307" s="224">
        <v>472</v>
      </c>
      <c r="G307" s="22">
        <v>1.6947121557080988E-4</v>
      </c>
    </row>
    <row r="308" spans="1:7">
      <c r="A308" s="20" t="s">
        <v>830</v>
      </c>
      <c r="B308" s="20" t="s">
        <v>831</v>
      </c>
      <c r="C308" s="20" t="s">
        <v>709</v>
      </c>
      <c r="D308" s="224">
        <v>100</v>
      </c>
      <c r="E308" s="224">
        <v>112</v>
      </c>
      <c r="F308" s="224">
        <v>212</v>
      </c>
      <c r="G308" s="22">
        <v>7.2923977609257577E-5</v>
      </c>
    </row>
    <row r="309" spans="1:7">
      <c r="A309" s="20" t="s">
        <v>832</v>
      </c>
      <c r="B309" s="20" t="s">
        <v>833</v>
      </c>
      <c r="C309" s="20" t="s">
        <v>709</v>
      </c>
      <c r="D309" s="224">
        <v>74</v>
      </c>
      <c r="E309" s="224">
        <v>82</v>
      </c>
      <c r="F309" s="224">
        <v>156</v>
      </c>
      <c r="G309" s="22">
        <v>5.5120940822020985E-5</v>
      </c>
    </row>
    <row r="310" spans="1:7">
      <c r="A310" s="20" t="s">
        <v>834</v>
      </c>
      <c r="B310" s="20" t="s">
        <v>835</v>
      </c>
      <c r="C310" s="20" t="s">
        <v>709</v>
      </c>
      <c r="D310" s="224">
        <v>494</v>
      </c>
      <c r="E310" s="224">
        <v>557</v>
      </c>
      <c r="F310" s="224" t="s">
        <v>836</v>
      </c>
      <c r="G310" s="22">
        <v>3.4852868171936251E-4</v>
      </c>
    </row>
    <row r="311" spans="1:7">
      <c r="A311" s="20" t="s">
        <v>837</v>
      </c>
      <c r="B311" s="20" t="s">
        <v>838</v>
      </c>
      <c r="C311" s="20" t="s">
        <v>709</v>
      </c>
      <c r="D311" s="224">
        <v>546</v>
      </c>
      <c r="E311" s="224">
        <v>527</v>
      </c>
      <c r="F311" s="224" t="s">
        <v>839</v>
      </c>
      <c r="G311" s="22">
        <v>3.6290805758597668E-4</v>
      </c>
    </row>
    <row r="312" spans="1:7">
      <c r="A312" s="20" t="s">
        <v>840</v>
      </c>
      <c r="B312" s="20" t="s">
        <v>841</v>
      </c>
      <c r="C312" s="20" t="s">
        <v>709</v>
      </c>
      <c r="D312" s="224">
        <v>434</v>
      </c>
      <c r="E312" s="224">
        <v>467</v>
      </c>
      <c r="F312" s="224">
        <v>901</v>
      </c>
      <c r="G312" s="22">
        <v>3.0915658113220469E-4</v>
      </c>
    </row>
    <row r="313" spans="1:7">
      <c r="A313" s="20" t="s">
        <v>842</v>
      </c>
      <c r="B313" s="20" t="s">
        <v>843</v>
      </c>
      <c r="C313" s="20" t="s">
        <v>709</v>
      </c>
      <c r="D313" s="224">
        <v>43</v>
      </c>
      <c r="E313" s="224">
        <v>26</v>
      </c>
      <c r="F313" s="224">
        <v>69</v>
      </c>
      <c r="G313" s="22">
        <v>2.4992724720543679E-5</v>
      </c>
    </row>
    <row r="314" spans="1:7">
      <c r="A314" s="20" t="s">
        <v>844</v>
      </c>
      <c r="B314" s="20" t="s">
        <v>845</v>
      </c>
      <c r="C314" s="20" t="s">
        <v>709</v>
      </c>
      <c r="D314" s="224">
        <v>96</v>
      </c>
      <c r="E314" s="224">
        <v>90</v>
      </c>
      <c r="F314" s="224">
        <v>186</v>
      </c>
      <c r="G314" s="22">
        <v>6.2310628755328067E-5</v>
      </c>
    </row>
    <row r="315" spans="1:7">
      <c r="A315" s="20" t="s">
        <v>846</v>
      </c>
      <c r="B315" s="20" t="s">
        <v>847</v>
      </c>
      <c r="C315" s="20" t="s">
        <v>709</v>
      </c>
      <c r="D315" s="224">
        <v>702</v>
      </c>
      <c r="E315" s="224">
        <v>718</v>
      </c>
      <c r="F315" s="224" t="s">
        <v>356</v>
      </c>
      <c r="G315" s="22">
        <v>4.8068199325538799E-4</v>
      </c>
    </row>
    <row r="316" spans="1:7">
      <c r="A316" s="20" t="s">
        <v>848</v>
      </c>
      <c r="B316" s="20" t="s">
        <v>849</v>
      </c>
      <c r="C316" s="20" t="s">
        <v>709</v>
      </c>
      <c r="D316" s="224">
        <v>62</v>
      </c>
      <c r="E316" s="224">
        <v>72</v>
      </c>
      <c r="F316" s="224">
        <v>134</v>
      </c>
      <c r="G316" s="22">
        <v>4.2111029323655785E-5</v>
      </c>
    </row>
    <row r="317" spans="1:7">
      <c r="A317" s="20" t="s">
        <v>850</v>
      </c>
      <c r="B317" s="20" t="s">
        <v>851</v>
      </c>
      <c r="C317" s="20" t="s">
        <v>709</v>
      </c>
      <c r="D317" s="224" t="s">
        <v>852</v>
      </c>
      <c r="E317" s="224" t="s">
        <v>853</v>
      </c>
      <c r="F317" s="224" t="s">
        <v>854</v>
      </c>
      <c r="G317" s="22">
        <v>1.1431603813958266E-3</v>
      </c>
    </row>
    <row r="318" spans="1:7">
      <c r="A318" s="20" t="s">
        <v>855</v>
      </c>
      <c r="B318" s="20" t="s">
        <v>856</v>
      </c>
      <c r="C318" s="20" t="s">
        <v>709</v>
      </c>
      <c r="D318" s="224" t="s">
        <v>857</v>
      </c>
      <c r="E318" s="224" t="s">
        <v>858</v>
      </c>
      <c r="F318" s="224" t="s">
        <v>859</v>
      </c>
      <c r="G318" s="22">
        <v>2.6749062772822981E-3</v>
      </c>
    </row>
    <row r="319" spans="1:7">
      <c r="A319" s="20" t="s">
        <v>860</v>
      </c>
      <c r="B319" s="20" t="s">
        <v>861</v>
      </c>
      <c r="C319" s="20" t="s">
        <v>709</v>
      </c>
      <c r="D319" s="224">
        <v>31</v>
      </c>
      <c r="E319" s="224">
        <v>21</v>
      </c>
      <c r="F319" s="224">
        <v>52</v>
      </c>
      <c r="G319" s="22">
        <v>1.9172501155485562E-5</v>
      </c>
    </row>
    <row r="320" spans="1:7">
      <c r="A320" s="20" t="s">
        <v>862</v>
      </c>
      <c r="B320" s="20" t="s">
        <v>863</v>
      </c>
      <c r="C320" s="20" t="s">
        <v>709</v>
      </c>
      <c r="D320" s="224">
        <v>791</v>
      </c>
      <c r="E320" s="224">
        <v>783</v>
      </c>
      <c r="F320" s="224" t="s">
        <v>864</v>
      </c>
      <c r="G320" s="22">
        <v>5.3785713062978247E-4</v>
      </c>
    </row>
    <row r="321" spans="1:7">
      <c r="A321" s="20" t="s">
        <v>865</v>
      </c>
      <c r="B321" s="20" t="s">
        <v>866</v>
      </c>
      <c r="C321" s="20" t="s">
        <v>709</v>
      </c>
      <c r="D321" s="224">
        <v>368</v>
      </c>
      <c r="E321" s="224">
        <v>342</v>
      </c>
      <c r="F321" s="224">
        <v>710</v>
      </c>
      <c r="G321" s="22">
        <v>2.4205282708800521E-4</v>
      </c>
    </row>
    <row r="322" spans="1:7">
      <c r="A322" s="20" t="s">
        <v>867</v>
      </c>
      <c r="B322" s="20" t="s">
        <v>868</v>
      </c>
      <c r="C322" s="20" t="s">
        <v>709</v>
      </c>
      <c r="D322" s="224">
        <v>180</v>
      </c>
      <c r="E322" s="224">
        <v>163</v>
      </c>
      <c r="F322" s="224">
        <v>343</v>
      </c>
      <c r="G322" s="22">
        <v>1.2085523049797148E-4</v>
      </c>
    </row>
    <row r="323" spans="1:7">
      <c r="A323" s="20" t="s">
        <v>869</v>
      </c>
      <c r="B323" s="20" t="s">
        <v>870</v>
      </c>
      <c r="C323" s="20" t="s">
        <v>709</v>
      </c>
      <c r="D323" s="224">
        <v>201</v>
      </c>
      <c r="E323" s="224">
        <v>226</v>
      </c>
      <c r="F323" s="224">
        <v>427</v>
      </c>
      <c r="G323" s="22">
        <v>1.5064108050738656E-4</v>
      </c>
    </row>
    <row r="324" spans="1:7">
      <c r="A324" s="20" t="s">
        <v>871</v>
      </c>
      <c r="B324" s="20" t="s">
        <v>872</v>
      </c>
      <c r="C324" s="20" t="s">
        <v>709</v>
      </c>
      <c r="D324" s="224" t="s">
        <v>873</v>
      </c>
      <c r="E324" s="224" t="s">
        <v>874</v>
      </c>
      <c r="F324" s="224" t="s">
        <v>875</v>
      </c>
      <c r="G324" s="22">
        <v>1.3619323142235993E-3</v>
      </c>
    </row>
    <row r="325" spans="1:7">
      <c r="A325" s="20" t="s">
        <v>876</v>
      </c>
      <c r="B325" s="20" t="s">
        <v>877</v>
      </c>
      <c r="C325" s="20" t="s">
        <v>709</v>
      </c>
      <c r="D325" s="224">
        <v>474</v>
      </c>
      <c r="E325" s="224">
        <v>513</v>
      </c>
      <c r="F325" s="224">
        <v>987</v>
      </c>
      <c r="G325" s="22">
        <v>3.3620350240512177E-4</v>
      </c>
    </row>
    <row r="326" spans="1:7">
      <c r="A326" s="20" t="s">
        <v>878</v>
      </c>
      <c r="B326" s="20" t="s">
        <v>879</v>
      </c>
      <c r="C326" s="20" t="s">
        <v>709</v>
      </c>
      <c r="D326" s="224">
        <v>556</v>
      </c>
      <c r="E326" s="224">
        <v>575</v>
      </c>
      <c r="F326" s="224" t="s">
        <v>338</v>
      </c>
      <c r="G326" s="22">
        <v>3.8276529092558671E-4</v>
      </c>
    </row>
    <row r="327" spans="1:7">
      <c r="A327" s="20" t="s">
        <v>880</v>
      </c>
      <c r="B327" s="20" t="s">
        <v>881</v>
      </c>
      <c r="C327" s="20" t="s">
        <v>709</v>
      </c>
      <c r="D327" s="224">
        <v>288</v>
      </c>
      <c r="E327" s="224">
        <v>318</v>
      </c>
      <c r="F327" s="224">
        <v>606</v>
      </c>
      <c r="G327" s="22">
        <v>2.0507728914528306E-4</v>
      </c>
    </row>
    <row r="328" spans="1:7">
      <c r="A328" s="20" t="s">
        <v>882</v>
      </c>
      <c r="B328" s="20" t="s">
        <v>883</v>
      </c>
      <c r="C328" s="20" t="s">
        <v>709</v>
      </c>
      <c r="D328" s="224" t="s">
        <v>884</v>
      </c>
      <c r="E328" s="224" t="s">
        <v>885</v>
      </c>
      <c r="F328" s="224" t="s">
        <v>886</v>
      </c>
      <c r="G328" s="22">
        <v>3.4681685125905132E-3</v>
      </c>
    </row>
    <row r="329" spans="1:7">
      <c r="A329" s="20" t="s">
        <v>887</v>
      </c>
      <c r="B329" s="20" t="s">
        <v>888</v>
      </c>
      <c r="C329" s="20" t="s">
        <v>709</v>
      </c>
      <c r="D329" s="224">
        <v>282</v>
      </c>
      <c r="E329" s="224">
        <v>311</v>
      </c>
      <c r="F329" s="224">
        <v>593</v>
      </c>
      <c r="G329" s="22">
        <v>2.0439255696115858E-4</v>
      </c>
    </row>
    <row r="330" spans="1:7">
      <c r="A330" s="20" t="s">
        <v>889</v>
      </c>
      <c r="B330" s="20" t="s">
        <v>890</v>
      </c>
      <c r="C330" s="20" t="s">
        <v>709</v>
      </c>
      <c r="D330" s="224">
        <v>27</v>
      </c>
      <c r="E330" s="224">
        <v>23</v>
      </c>
      <c r="F330" s="224">
        <v>50</v>
      </c>
      <c r="G330" s="22">
        <v>1.4721741958676413E-5</v>
      </c>
    </row>
    <row r="331" spans="1:7">
      <c r="A331" s="20" t="s">
        <v>891</v>
      </c>
      <c r="B331" s="20" t="s">
        <v>892</v>
      </c>
      <c r="C331" s="20" t="s">
        <v>709</v>
      </c>
      <c r="D331" s="224" t="s">
        <v>893</v>
      </c>
      <c r="E331" s="224" t="s">
        <v>894</v>
      </c>
      <c r="F331" s="224" t="s">
        <v>895</v>
      </c>
      <c r="G331" s="22">
        <v>7.5799852782580418E-4</v>
      </c>
    </row>
    <row r="332" spans="1:7">
      <c r="A332" s="20" t="s">
        <v>896</v>
      </c>
      <c r="B332" s="20" t="s">
        <v>897</v>
      </c>
      <c r="C332" s="20" t="s">
        <v>709</v>
      </c>
      <c r="D332" s="224">
        <v>199</v>
      </c>
      <c r="E332" s="224">
        <v>194</v>
      </c>
      <c r="F332" s="224">
        <v>393</v>
      </c>
      <c r="G332" s="22">
        <v>1.3352277590427444E-4</v>
      </c>
    </row>
    <row r="333" spans="1:7">
      <c r="A333" s="20" t="s">
        <v>898</v>
      </c>
      <c r="B333" s="20" t="s">
        <v>899</v>
      </c>
      <c r="C333" s="20" t="s">
        <v>709</v>
      </c>
      <c r="D333" s="224">
        <v>148</v>
      </c>
      <c r="E333" s="224">
        <v>145</v>
      </c>
      <c r="F333" s="224">
        <v>293</v>
      </c>
      <c r="G333" s="22">
        <v>1.0305219371073489E-4</v>
      </c>
    </row>
    <row r="334" spans="1:7">
      <c r="A334" s="20" t="s">
        <v>900</v>
      </c>
      <c r="B334" s="20" t="s">
        <v>901</v>
      </c>
      <c r="C334" s="20" t="s">
        <v>709</v>
      </c>
      <c r="D334" s="224">
        <v>210</v>
      </c>
      <c r="E334" s="224">
        <v>251</v>
      </c>
      <c r="F334" s="224">
        <v>461</v>
      </c>
      <c r="G334" s="22">
        <v>1.5885786671688035E-4</v>
      </c>
    </row>
    <row r="335" spans="1:7">
      <c r="A335" s="20" t="s">
        <v>902</v>
      </c>
      <c r="B335" s="20" t="s">
        <v>903</v>
      </c>
      <c r="C335" s="20" t="s">
        <v>709</v>
      </c>
      <c r="D335" s="224">
        <v>627</v>
      </c>
      <c r="E335" s="224">
        <v>650</v>
      </c>
      <c r="F335" s="224" t="s">
        <v>904</v>
      </c>
      <c r="G335" s="22">
        <v>4.3548966910317202E-4</v>
      </c>
    </row>
    <row r="336" spans="1:7">
      <c r="A336" s="20" t="s">
        <v>905</v>
      </c>
      <c r="B336" s="20" t="s">
        <v>906</v>
      </c>
      <c r="C336" s="20" t="s">
        <v>709</v>
      </c>
      <c r="D336" s="224">
        <v>393</v>
      </c>
      <c r="E336" s="224">
        <v>343</v>
      </c>
      <c r="F336" s="224">
        <v>736</v>
      </c>
      <c r="G336" s="22">
        <v>2.5335090812605922E-4</v>
      </c>
    </row>
    <row r="337" spans="1:7">
      <c r="A337" s="20" t="s">
        <v>907</v>
      </c>
      <c r="B337" s="20" t="s">
        <v>908</v>
      </c>
      <c r="C337" s="20" t="s">
        <v>709</v>
      </c>
      <c r="D337" s="224">
        <v>224</v>
      </c>
      <c r="E337" s="224">
        <v>235</v>
      </c>
      <c r="F337" s="224">
        <v>459</v>
      </c>
      <c r="G337" s="22">
        <v>1.5714603625656916E-4</v>
      </c>
    </row>
    <row r="338" spans="1:7">
      <c r="A338" s="20" t="s">
        <v>909</v>
      </c>
      <c r="B338" s="20" t="s">
        <v>910</v>
      </c>
      <c r="C338" s="20" t="s">
        <v>709</v>
      </c>
      <c r="D338" s="224">
        <v>245</v>
      </c>
      <c r="E338" s="224">
        <v>275</v>
      </c>
      <c r="F338" s="224">
        <v>520</v>
      </c>
      <c r="G338" s="22">
        <v>1.7529143913586799E-4</v>
      </c>
    </row>
    <row r="339" spans="1:7">
      <c r="A339" s="20" t="s">
        <v>911</v>
      </c>
      <c r="B339" s="20" t="s">
        <v>912</v>
      </c>
      <c r="C339" s="20" t="s">
        <v>709</v>
      </c>
      <c r="D339" s="224">
        <v>748</v>
      </c>
      <c r="E339" s="224">
        <v>822</v>
      </c>
      <c r="F339" s="224" t="s">
        <v>913</v>
      </c>
      <c r="G339" s="22">
        <v>5.3272163924884884E-4</v>
      </c>
    </row>
    <row r="340" spans="1:7">
      <c r="A340" s="20" t="s">
        <v>914</v>
      </c>
      <c r="B340" s="20" t="s">
        <v>915</v>
      </c>
      <c r="C340" s="20" t="s">
        <v>709</v>
      </c>
      <c r="D340" s="224">
        <v>108</v>
      </c>
      <c r="E340" s="224">
        <v>114</v>
      </c>
      <c r="F340" s="224">
        <v>222</v>
      </c>
      <c r="G340" s="22">
        <v>7.6005272437817763E-5</v>
      </c>
    </row>
    <row r="341" spans="1:7">
      <c r="A341" s="20" t="s">
        <v>916</v>
      </c>
      <c r="B341" s="20" t="s">
        <v>917</v>
      </c>
      <c r="C341" s="20" t="s">
        <v>709</v>
      </c>
      <c r="D341" s="224">
        <v>331</v>
      </c>
      <c r="E341" s="224">
        <v>324</v>
      </c>
      <c r="F341" s="224">
        <v>655</v>
      </c>
      <c r="G341" s="22">
        <v>2.2219559374839516E-4</v>
      </c>
    </row>
    <row r="342" spans="1:7">
      <c r="A342" s="20" t="s">
        <v>918</v>
      </c>
      <c r="B342" s="20" t="s">
        <v>919</v>
      </c>
      <c r="C342" s="20" t="s">
        <v>709</v>
      </c>
      <c r="D342" s="224">
        <v>598</v>
      </c>
      <c r="E342" s="224">
        <v>651</v>
      </c>
      <c r="F342" s="224" t="s">
        <v>920</v>
      </c>
      <c r="G342" s="22">
        <v>4.2042556105243334E-4</v>
      </c>
    </row>
    <row r="343" spans="1:7">
      <c r="A343" s="20" t="s">
        <v>921</v>
      </c>
      <c r="B343" s="20" t="s">
        <v>922</v>
      </c>
      <c r="C343" s="20" t="s">
        <v>709</v>
      </c>
      <c r="D343" s="224">
        <v>124</v>
      </c>
      <c r="E343" s="224">
        <v>104</v>
      </c>
      <c r="F343" s="224">
        <v>228</v>
      </c>
      <c r="G343" s="22">
        <v>7.6347638529880005E-5</v>
      </c>
    </row>
    <row r="344" spans="1:7">
      <c r="A344" s="20" t="s">
        <v>923</v>
      </c>
      <c r="B344" s="20" t="s">
        <v>924</v>
      </c>
      <c r="C344" s="20" t="s">
        <v>709</v>
      </c>
      <c r="D344" s="224">
        <v>213</v>
      </c>
      <c r="E344" s="224">
        <v>214</v>
      </c>
      <c r="F344" s="224">
        <v>427</v>
      </c>
      <c r="G344" s="22">
        <v>1.4379375866614171E-4</v>
      </c>
    </row>
    <row r="345" spans="1:7">
      <c r="A345" s="20" t="s">
        <v>925</v>
      </c>
      <c r="B345" s="20" t="s">
        <v>926</v>
      </c>
      <c r="C345" s="20" t="s">
        <v>709</v>
      </c>
      <c r="D345" s="224">
        <v>926</v>
      </c>
      <c r="E345" s="224">
        <v>965</v>
      </c>
      <c r="F345" s="224" t="s">
        <v>927</v>
      </c>
      <c r="G345" s="22">
        <v>6.4296352089289075E-4</v>
      </c>
    </row>
    <row r="346" spans="1:7">
      <c r="A346" s="20" t="s">
        <v>928</v>
      </c>
      <c r="B346" s="20" t="s">
        <v>929</v>
      </c>
      <c r="C346" s="20" t="s">
        <v>709</v>
      </c>
      <c r="D346" s="224">
        <v>177</v>
      </c>
      <c r="E346" s="224">
        <v>151</v>
      </c>
      <c r="F346" s="224">
        <v>328</v>
      </c>
      <c r="G346" s="22">
        <v>1.1092661382816645E-4</v>
      </c>
    </row>
    <row r="347" spans="1:7">
      <c r="A347" s="20" t="s">
        <v>930</v>
      </c>
      <c r="B347" s="20" t="s">
        <v>931</v>
      </c>
      <c r="C347" s="20" t="s">
        <v>709</v>
      </c>
      <c r="D347" s="224" t="s">
        <v>932</v>
      </c>
      <c r="E347" s="224" t="s">
        <v>933</v>
      </c>
      <c r="F347" s="224" t="s">
        <v>934</v>
      </c>
      <c r="G347" s="22">
        <v>1.3252991423729394E-3</v>
      </c>
    </row>
    <row r="348" spans="1:7">
      <c r="A348" s="20" t="s">
        <v>935</v>
      </c>
      <c r="B348" s="20" t="s">
        <v>936</v>
      </c>
      <c r="C348" s="20" t="s">
        <v>709</v>
      </c>
      <c r="D348" s="224">
        <v>209</v>
      </c>
      <c r="E348" s="224">
        <v>200</v>
      </c>
      <c r="F348" s="224">
        <v>409</v>
      </c>
      <c r="G348" s="22">
        <v>1.4208192820583049E-4</v>
      </c>
    </row>
    <row r="349" spans="1:7">
      <c r="A349" s="20" t="s">
        <v>937</v>
      </c>
      <c r="B349" s="20" t="s">
        <v>938</v>
      </c>
      <c r="C349" s="20" t="s">
        <v>709</v>
      </c>
      <c r="D349" s="224" t="s">
        <v>939</v>
      </c>
      <c r="E349" s="224" t="s">
        <v>940</v>
      </c>
      <c r="F349" s="224" t="s">
        <v>941</v>
      </c>
      <c r="G349" s="22">
        <v>1.3633017785918483E-3</v>
      </c>
    </row>
    <row r="350" spans="1:7">
      <c r="A350" s="20" t="s">
        <v>942</v>
      </c>
      <c r="B350" s="20" t="s">
        <v>943</v>
      </c>
      <c r="C350" s="20" t="s">
        <v>709</v>
      </c>
      <c r="D350" s="224">
        <v>638</v>
      </c>
      <c r="E350" s="224">
        <v>682</v>
      </c>
      <c r="F350" s="224" t="s">
        <v>944</v>
      </c>
      <c r="G350" s="22">
        <v>4.4884194669359944E-4</v>
      </c>
    </row>
    <row r="351" spans="1:7">
      <c r="A351" s="20" t="s">
        <v>945</v>
      </c>
      <c r="B351" s="20" t="s">
        <v>946</v>
      </c>
      <c r="C351" s="20" t="s">
        <v>709</v>
      </c>
      <c r="D351" s="224">
        <v>476</v>
      </c>
      <c r="E351" s="224">
        <v>469</v>
      </c>
      <c r="F351" s="224">
        <v>945</v>
      </c>
      <c r="G351" s="22">
        <v>3.2250885872263211E-4</v>
      </c>
    </row>
    <row r="352" spans="1:7">
      <c r="A352" s="20" t="s">
        <v>947</v>
      </c>
      <c r="B352" s="20" t="s">
        <v>948</v>
      </c>
      <c r="C352" s="20" t="s">
        <v>709</v>
      </c>
      <c r="D352" s="224">
        <v>456</v>
      </c>
      <c r="E352" s="224">
        <v>337</v>
      </c>
      <c r="F352" s="224">
        <v>793</v>
      </c>
      <c r="G352" s="22">
        <v>2.7046921272917132E-4</v>
      </c>
    </row>
    <row r="353" spans="1:7">
      <c r="A353" s="20" t="s">
        <v>949</v>
      </c>
      <c r="B353" s="20" t="s">
        <v>950</v>
      </c>
      <c r="C353" s="20" t="s">
        <v>709</v>
      </c>
      <c r="D353" s="224">
        <v>409</v>
      </c>
      <c r="E353" s="224">
        <v>409</v>
      </c>
      <c r="F353" s="224">
        <v>818</v>
      </c>
      <c r="G353" s="22">
        <v>2.8210965985928755E-4</v>
      </c>
    </row>
    <row r="354" spans="1:7">
      <c r="A354" s="20" t="s">
        <v>951</v>
      </c>
      <c r="B354" s="20" t="s">
        <v>952</v>
      </c>
      <c r="C354" s="20" t="s">
        <v>709</v>
      </c>
      <c r="D354" s="224">
        <v>145</v>
      </c>
      <c r="E354" s="224">
        <v>134</v>
      </c>
      <c r="F354" s="224">
        <v>279</v>
      </c>
      <c r="G354" s="22">
        <v>9.5862505777427804E-5</v>
      </c>
    </row>
    <row r="355" spans="1:7">
      <c r="A355" s="20" t="s">
        <v>953</v>
      </c>
      <c r="B355" s="20" t="s">
        <v>954</v>
      </c>
      <c r="C355" s="20" t="s">
        <v>709</v>
      </c>
      <c r="D355" s="224">
        <v>150</v>
      </c>
      <c r="E355" s="224">
        <v>136</v>
      </c>
      <c r="F355" s="224">
        <v>286</v>
      </c>
      <c r="G355" s="22">
        <v>9.5862505777427804E-5</v>
      </c>
    </row>
    <row r="356" spans="1:7">
      <c r="A356" s="20" t="s">
        <v>955</v>
      </c>
      <c r="B356" s="20" t="s">
        <v>956</v>
      </c>
      <c r="C356" s="20" t="s">
        <v>709</v>
      </c>
      <c r="D356" s="224">
        <v>137</v>
      </c>
      <c r="E356" s="224">
        <v>123</v>
      </c>
      <c r="F356" s="224">
        <v>260</v>
      </c>
      <c r="G356" s="22">
        <v>8.7303353475871756E-5</v>
      </c>
    </row>
    <row r="357" spans="1:7">
      <c r="A357" s="20" t="s">
        <v>957</v>
      </c>
      <c r="B357" s="20" t="s">
        <v>958</v>
      </c>
      <c r="C357" s="20" t="s">
        <v>709</v>
      </c>
      <c r="D357" s="224">
        <v>516</v>
      </c>
      <c r="E357" s="224">
        <v>444</v>
      </c>
      <c r="F357" s="224">
        <v>960</v>
      </c>
      <c r="G357" s="22">
        <v>3.2627488573531678E-4</v>
      </c>
    </row>
    <row r="358" spans="1:7">
      <c r="A358" s="20" t="s">
        <v>959</v>
      </c>
      <c r="B358" s="20" t="s">
        <v>960</v>
      </c>
      <c r="C358" s="20" t="s">
        <v>709</v>
      </c>
      <c r="D358" s="224">
        <v>440</v>
      </c>
      <c r="E358" s="224">
        <v>430</v>
      </c>
      <c r="F358" s="224">
        <v>870</v>
      </c>
      <c r="G358" s="22">
        <v>2.9922796446239965E-4</v>
      </c>
    </row>
    <row r="359" spans="1:7">
      <c r="A359" s="20" t="s">
        <v>961</v>
      </c>
      <c r="B359" s="20" t="s">
        <v>962</v>
      </c>
      <c r="C359" s="20" t="s">
        <v>709</v>
      </c>
      <c r="D359" s="224">
        <v>496</v>
      </c>
      <c r="E359" s="224">
        <v>514</v>
      </c>
      <c r="F359" s="224" t="s">
        <v>740</v>
      </c>
      <c r="G359" s="22">
        <v>3.4818631562730029E-4</v>
      </c>
    </row>
    <row r="360" spans="1:7">
      <c r="A360" s="20" t="s">
        <v>963</v>
      </c>
      <c r="B360" s="20" t="s">
        <v>964</v>
      </c>
      <c r="C360" s="20" t="s">
        <v>709</v>
      </c>
      <c r="D360" s="224">
        <v>84</v>
      </c>
      <c r="E360" s="224">
        <v>94</v>
      </c>
      <c r="F360" s="224">
        <v>178</v>
      </c>
      <c r="G360" s="22">
        <v>6.2652994847390309E-5</v>
      </c>
    </row>
    <row r="361" spans="1:7">
      <c r="A361" s="20" t="s">
        <v>965</v>
      </c>
      <c r="B361" s="20" t="s">
        <v>966</v>
      </c>
      <c r="C361" s="20" t="s">
        <v>709</v>
      </c>
      <c r="D361" s="224">
        <v>13</v>
      </c>
      <c r="E361" s="224">
        <v>10</v>
      </c>
      <c r="F361" s="224">
        <v>23</v>
      </c>
      <c r="G361" s="22">
        <v>7.1896879333070851E-6</v>
      </c>
    </row>
    <row r="362" spans="1:7">
      <c r="A362" s="20" t="s">
        <v>967</v>
      </c>
      <c r="B362" s="20" t="s">
        <v>968</v>
      </c>
      <c r="C362" s="20" t="s">
        <v>709</v>
      </c>
      <c r="D362" s="224" t="s">
        <v>969</v>
      </c>
      <c r="E362" s="224" t="s">
        <v>970</v>
      </c>
      <c r="F362" s="224" t="s">
        <v>971</v>
      </c>
      <c r="G362" s="22">
        <v>8.2030915658113225E-4</v>
      </c>
    </row>
    <row r="363" spans="1:7">
      <c r="A363" s="20" t="s">
        <v>972</v>
      </c>
      <c r="B363" s="20" t="s">
        <v>973</v>
      </c>
      <c r="C363" s="20" t="s">
        <v>709</v>
      </c>
      <c r="D363" s="224">
        <v>72</v>
      </c>
      <c r="E363" s="224">
        <v>67</v>
      </c>
      <c r="F363" s="224">
        <v>139</v>
      </c>
      <c r="G363" s="22">
        <v>4.6904154612527178E-5</v>
      </c>
    </row>
    <row r="364" spans="1:7">
      <c r="A364" s="20" t="s">
        <v>974</v>
      </c>
      <c r="B364" s="20" t="s">
        <v>975</v>
      </c>
      <c r="C364" s="20" t="s">
        <v>709</v>
      </c>
      <c r="D364" s="224">
        <v>487</v>
      </c>
      <c r="E364" s="224">
        <v>482</v>
      </c>
      <c r="F364" s="224">
        <v>969</v>
      </c>
      <c r="G364" s="22">
        <v>3.4099662769399318E-4</v>
      </c>
    </row>
    <row r="365" spans="1:7">
      <c r="A365" s="20" t="s">
        <v>976</v>
      </c>
      <c r="B365" s="20" t="s">
        <v>977</v>
      </c>
      <c r="C365" s="20" t="s">
        <v>709</v>
      </c>
      <c r="D365" s="224">
        <v>295</v>
      </c>
      <c r="E365" s="224">
        <v>340</v>
      </c>
      <c r="F365" s="224">
        <v>635</v>
      </c>
      <c r="G365" s="22">
        <v>2.088433161579677E-4</v>
      </c>
    </row>
    <row r="366" spans="1:7">
      <c r="A366" s="20" t="s">
        <v>978</v>
      </c>
      <c r="B366" s="20" t="s">
        <v>979</v>
      </c>
      <c r="C366" s="20" t="s">
        <v>709</v>
      </c>
      <c r="D366" s="224">
        <v>108</v>
      </c>
      <c r="E366" s="224">
        <v>129</v>
      </c>
      <c r="F366" s="224">
        <v>237</v>
      </c>
      <c r="G366" s="22">
        <v>8.422205864731157E-5</v>
      </c>
    </row>
    <row r="367" spans="1:7">
      <c r="A367" s="20" t="s">
        <v>980</v>
      </c>
      <c r="B367" s="20" t="s">
        <v>981</v>
      </c>
      <c r="C367" s="20" t="s">
        <v>709</v>
      </c>
      <c r="D367" s="224" t="s">
        <v>982</v>
      </c>
      <c r="E367" s="224" t="s">
        <v>983</v>
      </c>
      <c r="F367" s="224" t="s">
        <v>984</v>
      </c>
      <c r="G367" s="22">
        <v>1.6902613965112895E-3</v>
      </c>
    </row>
    <row r="368" spans="1:7">
      <c r="A368" s="20" t="s">
        <v>985</v>
      </c>
      <c r="B368" s="20" t="s">
        <v>986</v>
      </c>
      <c r="C368" s="20" t="s">
        <v>709</v>
      </c>
      <c r="D368" s="224">
        <v>55</v>
      </c>
      <c r="E368" s="224">
        <v>51</v>
      </c>
      <c r="F368" s="224">
        <v>106</v>
      </c>
      <c r="G368" s="22">
        <v>3.4236609206224213E-5</v>
      </c>
    </row>
    <row r="369" spans="1:7">
      <c r="A369" s="20" t="s">
        <v>987</v>
      </c>
      <c r="B369" s="20" t="s">
        <v>988</v>
      </c>
      <c r="C369" s="20" t="s">
        <v>709</v>
      </c>
      <c r="D369" s="224">
        <v>150</v>
      </c>
      <c r="E369" s="224">
        <v>146</v>
      </c>
      <c r="F369" s="224">
        <v>296</v>
      </c>
      <c r="G369" s="22">
        <v>1.0305219371073489E-4</v>
      </c>
    </row>
    <row r="370" spans="1:7">
      <c r="A370" s="20" t="s">
        <v>989</v>
      </c>
      <c r="B370" s="20" t="s">
        <v>990</v>
      </c>
      <c r="C370" s="20" t="s">
        <v>709</v>
      </c>
      <c r="D370" s="224">
        <v>165</v>
      </c>
      <c r="E370" s="224">
        <v>180</v>
      </c>
      <c r="F370" s="224">
        <v>345</v>
      </c>
      <c r="G370" s="22">
        <v>1.1948576612972251E-4</v>
      </c>
    </row>
    <row r="371" spans="1:7">
      <c r="A371" s="20" t="s">
        <v>991</v>
      </c>
      <c r="B371" s="20" t="s">
        <v>992</v>
      </c>
      <c r="C371" s="20" t="s">
        <v>709</v>
      </c>
      <c r="D371" s="224">
        <v>182</v>
      </c>
      <c r="E371" s="224">
        <v>222</v>
      </c>
      <c r="F371" s="224">
        <v>404</v>
      </c>
      <c r="G371" s="22">
        <v>1.3797353510108359E-4</v>
      </c>
    </row>
    <row r="372" spans="1:7">
      <c r="A372" s="20" t="s">
        <v>993</v>
      </c>
      <c r="B372" s="20" t="s">
        <v>994</v>
      </c>
      <c r="C372" s="20" t="s">
        <v>709</v>
      </c>
      <c r="D372" s="224" t="s">
        <v>995</v>
      </c>
      <c r="E372" s="224" t="s">
        <v>996</v>
      </c>
      <c r="F372" s="224" t="s">
        <v>997</v>
      </c>
      <c r="G372" s="22">
        <v>7.6998134104798259E-4</v>
      </c>
    </row>
    <row r="373" spans="1:7">
      <c r="A373" s="20" t="s">
        <v>998</v>
      </c>
      <c r="B373" s="20" t="s">
        <v>999</v>
      </c>
      <c r="C373" s="20" t="s">
        <v>709</v>
      </c>
      <c r="D373" s="224">
        <v>108</v>
      </c>
      <c r="E373" s="224">
        <v>116</v>
      </c>
      <c r="F373" s="224">
        <v>224</v>
      </c>
      <c r="G373" s="22">
        <v>7.771710289812897E-5</v>
      </c>
    </row>
    <row r="374" spans="1:7">
      <c r="A374" s="20" t="s">
        <v>1000</v>
      </c>
      <c r="B374" s="20" t="s">
        <v>1001</v>
      </c>
      <c r="C374" s="20" t="s">
        <v>709</v>
      </c>
      <c r="D374" s="224">
        <v>95</v>
      </c>
      <c r="E374" s="224">
        <v>78</v>
      </c>
      <c r="F374" s="224">
        <v>173</v>
      </c>
      <c r="G374" s="22">
        <v>5.8544601742643405E-5</v>
      </c>
    </row>
    <row r="375" spans="1:7">
      <c r="A375" s="20" t="s">
        <v>1002</v>
      </c>
      <c r="B375" s="20" t="s">
        <v>1003</v>
      </c>
      <c r="C375" s="20" t="s">
        <v>709</v>
      </c>
      <c r="D375" s="224">
        <v>85</v>
      </c>
      <c r="E375" s="224">
        <v>106</v>
      </c>
      <c r="F375" s="224">
        <v>191</v>
      </c>
      <c r="G375" s="22">
        <v>6.4022459215639288E-5</v>
      </c>
    </row>
    <row r="376" spans="1:7">
      <c r="A376" s="20" t="s">
        <v>1004</v>
      </c>
      <c r="B376" s="20" t="s">
        <v>1005</v>
      </c>
      <c r="C376" s="20" t="s">
        <v>709</v>
      </c>
      <c r="D376" s="224">
        <v>830</v>
      </c>
      <c r="E376" s="224">
        <v>796</v>
      </c>
      <c r="F376" s="224" t="s">
        <v>1006</v>
      </c>
      <c r="G376" s="22">
        <v>5.6113802489001494E-4</v>
      </c>
    </row>
    <row r="377" spans="1:7">
      <c r="A377" s="20" t="s">
        <v>1007</v>
      </c>
      <c r="B377" s="20" t="s">
        <v>1008</v>
      </c>
      <c r="C377" s="20" t="s">
        <v>709</v>
      </c>
      <c r="D377" s="224">
        <v>44</v>
      </c>
      <c r="E377" s="224">
        <v>51</v>
      </c>
      <c r="F377" s="224">
        <v>95</v>
      </c>
      <c r="G377" s="22">
        <v>3.6290805758597668E-5</v>
      </c>
    </row>
    <row r="378" spans="1:7">
      <c r="A378" s="20" t="s">
        <v>1009</v>
      </c>
      <c r="B378" s="20" t="s">
        <v>1010</v>
      </c>
      <c r="C378" s="20" t="s">
        <v>709</v>
      </c>
      <c r="D378" s="224">
        <v>538</v>
      </c>
      <c r="E378" s="224">
        <v>522</v>
      </c>
      <c r="F378" s="224" t="s">
        <v>1011</v>
      </c>
      <c r="G378" s="22">
        <v>3.5948439666535424E-4</v>
      </c>
    </row>
    <row r="379" spans="1:7">
      <c r="A379" s="20" t="s">
        <v>1012</v>
      </c>
      <c r="B379" s="20" t="s">
        <v>1013</v>
      </c>
      <c r="C379" s="20" t="s">
        <v>709</v>
      </c>
      <c r="D379" s="224">
        <v>174</v>
      </c>
      <c r="E379" s="224">
        <v>183</v>
      </c>
      <c r="F379" s="224">
        <v>357</v>
      </c>
      <c r="G379" s="22">
        <v>1.2153996268209596E-4</v>
      </c>
    </row>
    <row r="380" spans="1:7">
      <c r="A380" s="20" t="s">
        <v>1014</v>
      </c>
      <c r="B380" s="20" t="s">
        <v>1015</v>
      </c>
      <c r="C380" s="20" t="s">
        <v>709</v>
      </c>
      <c r="D380" s="224">
        <v>343</v>
      </c>
      <c r="E380" s="224">
        <v>353</v>
      </c>
      <c r="F380" s="224">
        <v>696</v>
      </c>
      <c r="G380" s="22">
        <v>2.4479175582450314E-4</v>
      </c>
    </row>
    <row r="381" spans="1:7">
      <c r="A381" s="20" t="s">
        <v>1016</v>
      </c>
      <c r="B381" s="20" t="s">
        <v>1017</v>
      </c>
      <c r="C381" s="20" t="s">
        <v>709</v>
      </c>
      <c r="D381" s="224">
        <v>52</v>
      </c>
      <c r="E381" s="224">
        <v>58</v>
      </c>
      <c r="F381" s="224">
        <v>110</v>
      </c>
      <c r="G381" s="22">
        <v>3.9029734495095606E-5</v>
      </c>
    </row>
    <row r="382" spans="1:7">
      <c r="A382" s="20" t="s">
        <v>1018</v>
      </c>
      <c r="B382" s="20" t="s">
        <v>1019</v>
      </c>
      <c r="C382" s="20" t="s">
        <v>709</v>
      </c>
      <c r="D382" s="224">
        <v>22</v>
      </c>
      <c r="E382" s="224">
        <v>20</v>
      </c>
      <c r="F382" s="224">
        <v>42</v>
      </c>
      <c r="G382" s="22">
        <v>1.5748840234863138E-5</v>
      </c>
    </row>
    <row r="383" spans="1:7">
      <c r="A383" s="20" t="s">
        <v>1020</v>
      </c>
      <c r="B383" s="20" t="s">
        <v>1021</v>
      </c>
      <c r="C383" s="20" t="s">
        <v>709</v>
      </c>
      <c r="D383" s="224">
        <v>411</v>
      </c>
      <c r="E383" s="224">
        <v>384</v>
      </c>
      <c r="F383" s="224">
        <v>795</v>
      </c>
      <c r="G383" s="22">
        <v>2.7115394491329577E-4</v>
      </c>
    </row>
    <row r="384" spans="1:7">
      <c r="A384" s="20" t="s">
        <v>1022</v>
      </c>
      <c r="B384" s="20" t="s">
        <v>1023</v>
      </c>
      <c r="C384" s="20" t="s">
        <v>709</v>
      </c>
      <c r="D384" s="224">
        <v>391</v>
      </c>
      <c r="E384" s="224">
        <v>448</v>
      </c>
      <c r="F384" s="224">
        <v>839</v>
      </c>
      <c r="G384" s="22">
        <v>2.8553332077990994E-4</v>
      </c>
    </row>
    <row r="385" spans="1:7">
      <c r="A385" s="20" t="s">
        <v>1024</v>
      </c>
      <c r="B385" s="20" t="s">
        <v>1025</v>
      </c>
      <c r="C385" s="20" t="s">
        <v>709</v>
      </c>
      <c r="D385" s="224">
        <v>518</v>
      </c>
      <c r="E385" s="224">
        <v>508</v>
      </c>
      <c r="F385" s="224" t="s">
        <v>1026</v>
      </c>
      <c r="G385" s="22">
        <v>3.5400653919235838E-4</v>
      </c>
    </row>
    <row r="386" spans="1:7">
      <c r="A386" s="20" t="s">
        <v>1027</v>
      </c>
      <c r="B386" s="20" t="s">
        <v>1028</v>
      </c>
      <c r="C386" s="20" t="s">
        <v>709</v>
      </c>
      <c r="D386" s="224">
        <v>239</v>
      </c>
      <c r="E386" s="224">
        <v>233</v>
      </c>
      <c r="F386" s="224">
        <v>472</v>
      </c>
      <c r="G386" s="22">
        <v>1.5783076844069364E-4</v>
      </c>
    </row>
    <row r="387" spans="1:7">
      <c r="A387" s="20" t="s">
        <v>1029</v>
      </c>
      <c r="B387" s="20" t="s">
        <v>1030</v>
      </c>
      <c r="C387" s="20" t="s">
        <v>709</v>
      </c>
      <c r="D387" s="224">
        <v>277</v>
      </c>
      <c r="E387" s="224">
        <v>302</v>
      </c>
      <c r="F387" s="224">
        <v>579</v>
      </c>
      <c r="G387" s="22">
        <v>2.0199599431672288E-4</v>
      </c>
    </row>
    <row r="388" spans="1:7">
      <c r="A388" s="20" t="s">
        <v>1031</v>
      </c>
      <c r="B388" s="20" t="s">
        <v>1032</v>
      </c>
      <c r="C388" s="20" t="s">
        <v>709</v>
      </c>
      <c r="D388" s="224" t="s">
        <v>1033</v>
      </c>
      <c r="E388" s="224" t="s">
        <v>1034</v>
      </c>
      <c r="F388" s="224" t="s">
        <v>1035</v>
      </c>
      <c r="G388" s="22">
        <v>1.5077802694421145E-3</v>
      </c>
    </row>
    <row r="389" spans="1:7">
      <c r="A389" s="20" t="s">
        <v>1036</v>
      </c>
      <c r="B389" s="20" t="s">
        <v>1037</v>
      </c>
      <c r="C389" s="20" t="s">
        <v>709</v>
      </c>
      <c r="D389" s="224">
        <v>319</v>
      </c>
      <c r="E389" s="224">
        <v>291</v>
      </c>
      <c r="F389" s="224">
        <v>610</v>
      </c>
      <c r="G389" s="22">
        <v>2.0850095006590548E-4</v>
      </c>
    </row>
    <row r="390" spans="1:7">
      <c r="A390" s="20" t="s">
        <v>1038</v>
      </c>
      <c r="B390" s="20" t="s">
        <v>1039</v>
      </c>
      <c r="C390" s="20" t="s">
        <v>709</v>
      </c>
      <c r="D390" s="224">
        <v>449</v>
      </c>
      <c r="E390" s="224">
        <v>437</v>
      </c>
      <c r="F390" s="224">
        <v>886</v>
      </c>
      <c r="G390" s="22">
        <v>2.9922796446239965E-4</v>
      </c>
    </row>
    <row r="391" spans="1:7">
      <c r="A391" s="20" t="s">
        <v>1040</v>
      </c>
      <c r="B391" s="20" t="s">
        <v>1041</v>
      </c>
      <c r="C391" s="20" t="s">
        <v>709</v>
      </c>
      <c r="D391" s="224">
        <v>558</v>
      </c>
      <c r="E391" s="224">
        <v>583</v>
      </c>
      <c r="F391" s="224" t="s">
        <v>996</v>
      </c>
      <c r="G391" s="22">
        <v>3.9063971104301833E-4</v>
      </c>
    </row>
    <row r="392" spans="1:7">
      <c r="A392" s="20" t="s">
        <v>1042</v>
      </c>
      <c r="B392" s="20" t="s">
        <v>1043</v>
      </c>
      <c r="C392" s="20" t="s">
        <v>709</v>
      </c>
      <c r="D392" s="224" t="s">
        <v>1044</v>
      </c>
      <c r="E392" s="224" t="s">
        <v>1045</v>
      </c>
      <c r="F392" s="224" t="s">
        <v>1046</v>
      </c>
      <c r="G392" s="22">
        <v>4.7547802865604187E-3</v>
      </c>
    </row>
    <row r="393" spans="1:7">
      <c r="A393" s="21" t="s">
        <v>1047</v>
      </c>
      <c r="B393" s="21" t="s">
        <v>1048</v>
      </c>
      <c r="C393" s="21" t="s">
        <v>1049</v>
      </c>
      <c r="D393" s="225" t="s">
        <v>1050</v>
      </c>
      <c r="E393" s="225" t="s">
        <v>1051</v>
      </c>
      <c r="F393" s="225" t="s">
        <v>1052</v>
      </c>
      <c r="G393" s="23">
        <v>6.9319547392026296E-2</v>
      </c>
    </row>
    <row r="394" spans="1:7">
      <c r="A394" s="20" t="s">
        <v>1053</v>
      </c>
      <c r="B394" s="20" t="s">
        <v>1054</v>
      </c>
      <c r="C394" s="20" t="s">
        <v>1049</v>
      </c>
      <c r="D394" s="224" t="s">
        <v>1055</v>
      </c>
      <c r="E394" s="224" t="s">
        <v>1056</v>
      </c>
      <c r="F394" s="224" t="s">
        <v>1057</v>
      </c>
      <c r="G394" s="22">
        <v>2.8522519129705395E-3</v>
      </c>
    </row>
    <row r="395" spans="1:7">
      <c r="A395" s="20" t="s">
        <v>1058</v>
      </c>
      <c r="B395" s="20" t="s">
        <v>1059</v>
      </c>
      <c r="C395" s="20" t="s">
        <v>1049</v>
      </c>
      <c r="D395" s="224">
        <v>572</v>
      </c>
      <c r="E395" s="224">
        <v>575</v>
      </c>
      <c r="F395" s="224" t="s">
        <v>1060</v>
      </c>
      <c r="G395" s="22">
        <v>3.8790078230652034E-4</v>
      </c>
    </row>
    <row r="396" spans="1:7">
      <c r="A396" s="20" t="s">
        <v>1061</v>
      </c>
      <c r="B396" s="20" t="s">
        <v>1062</v>
      </c>
      <c r="C396" s="20" t="s">
        <v>1049</v>
      </c>
      <c r="D396" s="224" t="s">
        <v>1063</v>
      </c>
      <c r="E396" s="224" t="s">
        <v>1064</v>
      </c>
      <c r="F396" s="224" t="s">
        <v>1065</v>
      </c>
      <c r="G396" s="22">
        <v>6.9356522929969015E-3</v>
      </c>
    </row>
    <row r="397" spans="1:7">
      <c r="A397" s="20" t="s">
        <v>1066</v>
      </c>
      <c r="B397" s="20" t="s">
        <v>1067</v>
      </c>
      <c r="C397" s="20" t="s">
        <v>1049</v>
      </c>
      <c r="D397" s="224">
        <v>250</v>
      </c>
      <c r="E397" s="224">
        <v>302</v>
      </c>
      <c r="F397" s="224">
        <v>552</v>
      </c>
      <c r="G397" s="22">
        <v>1.8316585925329956E-4</v>
      </c>
    </row>
    <row r="398" spans="1:7">
      <c r="A398" s="20" t="s">
        <v>1068</v>
      </c>
      <c r="B398" s="20" t="s">
        <v>1069</v>
      </c>
      <c r="C398" s="20" t="s">
        <v>1049</v>
      </c>
      <c r="D398" s="224" t="s">
        <v>1070</v>
      </c>
      <c r="E398" s="224" t="s">
        <v>1071</v>
      </c>
      <c r="F398" s="224" t="s">
        <v>1072</v>
      </c>
      <c r="G398" s="22">
        <v>1.1702073026687437E-3</v>
      </c>
    </row>
    <row r="399" spans="1:7">
      <c r="A399" s="20" t="s">
        <v>1073</v>
      </c>
      <c r="B399" s="20" t="s">
        <v>1074</v>
      </c>
      <c r="C399" s="20" t="s">
        <v>1049</v>
      </c>
      <c r="D399" s="224">
        <v>547</v>
      </c>
      <c r="E399" s="224">
        <v>663</v>
      </c>
      <c r="F399" s="224" t="s">
        <v>1075</v>
      </c>
      <c r="G399" s="22">
        <v>4.0638855127788146E-4</v>
      </c>
    </row>
    <row r="400" spans="1:7">
      <c r="A400" s="20" t="s">
        <v>1076</v>
      </c>
      <c r="B400" s="20" t="s">
        <v>1077</v>
      </c>
      <c r="C400" s="20" t="s">
        <v>1049</v>
      </c>
      <c r="D400" s="224">
        <v>297</v>
      </c>
      <c r="E400" s="224">
        <v>328</v>
      </c>
      <c r="F400" s="224">
        <v>625</v>
      </c>
      <c r="G400" s="22">
        <v>2.167177362753993E-4</v>
      </c>
    </row>
    <row r="401" spans="1:7">
      <c r="A401" s="20" t="s">
        <v>1078</v>
      </c>
      <c r="B401" s="20" t="s">
        <v>1079</v>
      </c>
      <c r="C401" s="20" t="s">
        <v>1049</v>
      </c>
      <c r="D401" s="224" t="s">
        <v>1080</v>
      </c>
      <c r="E401" s="224" t="s">
        <v>1081</v>
      </c>
      <c r="F401" s="224" t="s">
        <v>1082</v>
      </c>
      <c r="G401" s="22">
        <v>5.8253590564390501E-3</v>
      </c>
    </row>
    <row r="402" spans="1:7">
      <c r="A402" s="20" t="s">
        <v>1083</v>
      </c>
      <c r="B402" s="20" t="s">
        <v>1084</v>
      </c>
      <c r="C402" s="20" t="s">
        <v>1049</v>
      </c>
      <c r="D402" s="224">
        <v>568</v>
      </c>
      <c r="E402" s="224">
        <v>562</v>
      </c>
      <c r="F402" s="224" t="s">
        <v>255</v>
      </c>
      <c r="G402" s="22">
        <v>3.8550421966208469E-4</v>
      </c>
    </row>
    <row r="403" spans="1:7">
      <c r="A403" s="20" t="s">
        <v>1085</v>
      </c>
      <c r="B403" s="20" t="s">
        <v>1086</v>
      </c>
      <c r="C403" s="20" t="s">
        <v>1049</v>
      </c>
      <c r="D403" s="224">
        <v>794</v>
      </c>
      <c r="E403" s="224">
        <v>739</v>
      </c>
      <c r="F403" s="224" t="s">
        <v>1087</v>
      </c>
      <c r="G403" s="22">
        <v>5.2587431740760396E-4</v>
      </c>
    </row>
    <row r="404" spans="1:7">
      <c r="A404" s="20" t="s">
        <v>1088</v>
      </c>
      <c r="B404" s="20" t="s">
        <v>1089</v>
      </c>
      <c r="C404" s="20" t="s">
        <v>1049</v>
      </c>
      <c r="D404" s="224" t="s">
        <v>1090</v>
      </c>
      <c r="E404" s="224" t="s">
        <v>1091</v>
      </c>
      <c r="F404" s="224" t="s">
        <v>1092</v>
      </c>
      <c r="G404" s="22">
        <v>2.4920827841210607E-3</v>
      </c>
    </row>
    <row r="405" spans="1:7">
      <c r="A405" s="20" t="s">
        <v>1093</v>
      </c>
      <c r="B405" s="20" t="s">
        <v>1094</v>
      </c>
      <c r="C405" s="20" t="s">
        <v>1049</v>
      </c>
      <c r="D405" s="224" t="s">
        <v>1095</v>
      </c>
      <c r="E405" s="224" t="s">
        <v>1096</v>
      </c>
      <c r="F405" s="224" t="s">
        <v>1097</v>
      </c>
      <c r="G405" s="22">
        <v>7.4978174161631028E-4</v>
      </c>
    </row>
    <row r="406" spans="1:7">
      <c r="A406" s="20" t="s">
        <v>1098</v>
      </c>
      <c r="B406" s="20" t="s">
        <v>1099</v>
      </c>
      <c r="C406" s="20" t="s">
        <v>1049</v>
      </c>
      <c r="D406" s="224">
        <v>506</v>
      </c>
      <c r="E406" s="224">
        <v>559</v>
      </c>
      <c r="F406" s="224" t="s">
        <v>1100</v>
      </c>
      <c r="G406" s="22">
        <v>3.5982676275741652E-4</v>
      </c>
    </row>
    <row r="407" spans="1:7">
      <c r="A407" s="20" t="s">
        <v>1101</v>
      </c>
      <c r="B407" s="20" t="s">
        <v>516</v>
      </c>
      <c r="C407" s="20" t="s">
        <v>1049</v>
      </c>
      <c r="D407" s="224">
        <v>315</v>
      </c>
      <c r="E407" s="224">
        <v>314</v>
      </c>
      <c r="F407" s="224">
        <v>629</v>
      </c>
      <c r="G407" s="22">
        <v>2.1397880753890134E-4</v>
      </c>
    </row>
    <row r="408" spans="1:7">
      <c r="A408" s="20" t="s">
        <v>1102</v>
      </c>
      <c r="B408" s="20" t="s">
        <v>1103</v>
      </c>
      <c r="C408" s="20" t="s">
        <v>1049</v>
      </c>
      <c r="D408" s="224" t="s">
        <v>1104</v>
      </c>
      <c r="E408" s="224" t="s">
        <v>1105</v>
      </c>
      <c r="F408" s="224" t="s">
        <v>1106</v>
      </c>
      <c r="G408" s="22">
        <v>3.1730489412328602E-3</v>
      </c>
    </row>
    <row r="409" spans="1:7">
      <c r="A409" s="20" t="s">
        <v>1107</v>
      </c>
      <c r="B409" s="20" t="s">
        <v>1108</v>
      </c>
      <c r="C409" s="20" t="s">
        <v>1049</v>
      </c>
      <c r="D409" s="224">
        <v>573</v>
      </c>
      <c r="E409" s="224">
        <v>577</v>
      </c>
      <c r="F409" s="224" t="s">
        <v>1109</v>
      </c>
      <c r="G409" s="22">
        <v>3.8687368403033366E-4</v>
      </c>
    </row>
    <row r="410" spans="1:7">
      <c r="A410" s="20" t="s">
        <v>1110</v>
      </c>
      <c r="B410" s="20" t="s">
        <v>1111</v>
      </c>
      <c r="C410" s="20" t="s">
        <v>1049</v>
      </c>
      <c r="D410" s="224">
        <v>197</v>
      </c>
      <c r="E410" s="224">
        <v>215</v>
      </c>
      <c r="F410" s="224">
        <v>412</v>
      </c>
      <c r="G410" s="22">
        <v>1.4242429429789274E-4</v>
      </c>
    </row>
    <row r="411" spans="1:7">
      <c r="A411" s="20" t="s">
        <v>1112</v>
      </c>
      <c r="B411" s="20" t="s">
        <v>1113</v>
      </c>
      <c r="C411" s="20" t="s">
        <v>1049</v>
      </c>
      <c r="D411" s="224">
        <v>741</v>
      </c>
      <c r="E411" s="224">
        <v>753</v>
      </c>
      <c r="F411" s="224" t="s">
        <v>1114</v>
      </c>
      <c r="G411" s="22">
        <v>5.0293578923943372E-4</v>
      </c>
    </row>
    <row r="412" spans="1:7">
      <c r="A412" s="20" t="s">
        <v>1115</v>
      </c>
      <c r="B412" s="20" t="s">
        <v>1116</v>
      </c>
      <c r="C412" s="20" t="s">
        <v>1049</v>
      </c>
      <c r="D412" s="224">
        <v>564</v>
      </c>
      <c r="E412" s="224">
        <v>636</v>
      </c>
      <c r="F412" s="224" t="s">
        <v>1117</v>
      </c>
      <c r="G412" s="22">
        <v>4.1357823921118851E-4</v>
      </c>
    </row>
    <row r="413" spans="1:7">
      <c r="A413" s="20" t="s">
        <v>1118</v>
      </c>
      <c r="B413" s="20" t="s">
        <v>1119</v>
      </c>
      <c r="C413" s="20" t="s">
        <v>1049</v>
      </c>
      <c r="D413" s="224" t="s">
        <v>1120</v>
      </c>
      <c r="E413" s="224" t="s">
        <v>1121</v>
      </c>
      <c r="F413" s="224" t="s">
        <v>1122</v>
      </c>
      <c r="G413" s="22">
        <v>1.7114880942191485E-3</v>
      </c>
    </row>
    <row r="414" spans="1:7">
      <c r="A414" s="20" t="s">
        <v>1123</v>
      </c>
      <c r="B414" s="20" t="s">
        <v>1124</v>
      </c>
      <c r="C414" s="20" t="s">
        <v>1049</v>
      </c>
      <c r="D414" s="224" t="s">
        <v>1125</v>
      </c>
      <c r="E414" s="224" t="s">
        <v>1126</v>
      </c>
      <c r="F414" s="224" t="s">
        <v>1127</v>
      </c>
      <c r="G414" s="22">
        <v>3.7249430816371945E-3</v>
      </c>
    </row>
    <row r="415" spans="1:7">
      <c r="A415" s="20" t="s">
        <v>1128</v>
      </c>
      <c r="B415" s="20" t="s">
        <v>1129</v>
      </c>
      <c r="C415" s="20" t="s">
        <v>1049</v>
      </c>
      <c r="D415" s="224">
        <v>175</v>
      </c>
      <c r="E415" s="224">
        <v>199</v>
      </c>
      <c r="F415" s="224">
        <v>374</v>
      </c>
      <c r="G415" s="22">
        <v>1.2872965061540306E-4</v>
      </c>
    </row>
    <row r="416" spans="1:7">
      <c r="A416" s="20" t="s">
        <v>1130</v>
      </c>
      <c r="B416" s="20" t="s">
        <v>879</v>
      </c>
      <c r="C416" s="20" t="s">
        <v>1049</v>
      </c>
      <c r="D416" s="224">
        <v>584</v>
      </c>
      <c r="E416" s="224">
        <v>605</v>
      </c>
      <c r="F416" s="224" t="s">
        <v>1131</v>
      </c>
      <c r="G416" s="22">
        <v>4.0878511392231716E-4</v>
      </c>
    </row>
    <row r="417" spans="1:7">
      <c r="A417" s="20" t="s">
        <v>1132</v>
      </c>
      <c r="B417" s="20" t="s">
        <v>1133</v>
      </c>
      <c r="C417" s="20" t="s">
        <v>1049</v>
      </c>
      <c r="D417" s="224" t="s">
        <v>1134</v>
      </c>
      <c r="E417" s="224" t="s">
        <v>1135</v>
      </c>
      <c r="F417" s="224" t="s">
        <v>1136</v>
      </c>
      <c r="G417" s="22">
        <v>5.2382012085523053E-3</v>
      </c>
    </row>
    <row r="418" spans="1:7">
      <c r="A418" s="20" t="s">
        <v>1137</v>
      </c>
      <c r="B418" s="20" t="s">
        <v>1138</v>
      </c>
      <c r="C418" s="20" t="s">
        <v>1049</v>
      </c>
      <c r="D418" s="224" t="s">
        <v>1139</v>
      </c>
      <c r="E418" s="224" t="s">
        <v>1140</v>
      </c>
      <c r="F418" s="224" t="s">
        <v>1141</v>
      </c>
      <c r="G418" s="22">
        <v>3.3815498912987659E-3</v>
      </c>
    </row>
    <row r="419" spans="1:7">
      <c r="A419" s="20" t="s">
        <v>1142</v>
      </c>
      <c r="B419" s="20" t="s">
        <v>1143</v>
      </c>
      <c r="C419" s="20" t="s">
        <v>1049</v>
      </c>
      <c r="D419" s="224" t="s">
        <v>1144</v>
      </c>
      <c r="E419" s="224" t="s">
        <v>1145</v>
      </c>
      <c r="F419" s="224" t="s">
        <v>1146</v>
      </c>
      <c r="G419" s="22">
        <v>5.1690432579557322E-3</v>
      </c>
    </row>
    <row r="420" spans="1:7">
      <c r="A420" s="20" t="s">
        <v>1147</v>
      </c>
      <c r="B420" s="20" t="s">
        <v>1148</v>
      </c>
      <c r="C420" s="20" t="s">
        <v>1049</v>
      </c>
      <c r="D420" s="224">
        <v>464</v>
      </c>
      <c r="E420" s="224">
        <v>467</v>
      </c>
      <c r="F420" s="224">
        <v>931</v>
      </c>
      <c r="G420" s="22">
        <v>3.1463443860520055E-4</v>
      </c>
    </row>
    <row r="421" spans="1:7">
      <c r="A421" s="20" t="s">
        <v>1149</v>
      </c>
      <c r="B421" s="20" t="s">
        <v>1150</v>
      </c>
      <c r="C421" s="20" t="s">
        <v>1049</v>
      </c>
      <c r="D421" s="224" t="s">
        <v>1151</v>
      </c>
      <c r="E421" s="224" t="s">
        <v>1152</v>
      </c>
      <c r="F421" s="224" t="s">
        <v>1153</v>
      </c>
      <c r="G421" s="22">
        <v>7.0356231918790768E-4</v>
      </c>
    </row>
    <row r="422" spans="1:7">
      <c r="A422" s="20" t="s">
        <v>1154</v>
      </c>
      <c r="B422" s="20" t="s">
        <v>1155</v>
      </c>
      <c r="C422" s="20" t="s">
        <v>1049</v>
      </c>
      <c r="D422" s="224" t="s">
        <v>320</v>
      </c>
      <c r="E422" s="224" t="s">
        <v>1156</v>
      </c>
      <c r="F422" s="224" t="s">
        <v>1157</v>
      </c>
      <c r="G422" s="22">
        <v>8.8433161579677146E-4</v>
      </c>
    </row>
    <row r="423" spans="1:7">
      <c r="A423" s="20" t="s">
        <v>1158</v>
      </c>
      <c r="B423" s="20" t="s">
        <v>1159</v>
      </c>
      <c r="C423" s="20" t="s">
        <v>1049</v>
      </c>
      <c r="D423" s="224">
        <v>812</v>
      </c>
      <c r="E423" s="224">
        <v>834</v>
      </c>
      <c r="F423" s="224" t="s">
        <v>1160</v>
      </c>
      <c r="G423" s="22">
        <v>5.4573155074721404E-4</v>
      </c>
    </row>
    <row r="424" spans="1:7">
      <c r="A424" s="20" t="s">
        <v>1161</v>
      </c>
      <c r="B424" s="20" t="s">
        <v>1162</v>
      </c>
      <c r="C424" s="20" t="s">
        <v>1049</v>
      </c>
      <c r="D424" s="224" t="s">
        <v>1163</v>
      </c>
      <c r="E424" s="224" t="s">
        <v>1164</v>
      </c>
      <c r="F424" s="224" t="s">
        <v>1165</v>
      </c>
      <c r="G424" s="22">
        <v>5.8561720047246519E-3</v>
      </c>
    </row>
    <row r="425" spans="1:7">
      <c r="A425" s="20" t="s">
        <v>1166</v>
      </c>
      <c r="B425" s="20" t="s">
        <v>1167</v>
      </c>
      <c r="C425" s="20" t="s">
        <v>1049</v>
      </c>
      <c r="D425" s="224" t="s">
        <v>1168</v>
      </c>
      <c r="E425" s="224" t="s">
        <v>1169</v>
      </c>
      <c r="F425" s="224" t="s">
        <v>1170</v>
      </c>
      <c r="G425" s="22">
        <v>1.7392197476761902E-3</v>
      </c>
    </row>
    <row r="426" spans="1:7">
      <c r="A426" s="20" t="s">
        <v>1171</v>
      </c>
      <c r="B426" s="20" t="s">
        <v>1172</v>
      </c>
      <c r="C426" s="20" t="s">
        <v>1049</v>
      </c>
      <c r="D426" s="224" t="s">
        <v>1173</v>
      </c>
      <c r="E426" s="224" t="s">
        <v>1174</v>
      </c>
      <c r="F426" s="224" t="s">
        <v>1175</v>
      </c>
      <c r="G426" s="22">
        <v>2.978927367033569E-3</v>
      </c>
    </row>
    <row r="427" spans="1:7">
      <c r="A427" s="20" t="s">
        <v>1176</v>
      </c>
      <c r="B427" s="20" t="s">
        <v>1177</v>
      </c>
      <c r="C427" s="20" t="s">
        <v>1049</v>
      </c>
      <c r="D427" s="224" t="s">
        <v>1178</v>
      </c>
      <c r="E427" s="224" t="s">
        <v>229</v>
      </c>
      <c r="F427" s="224" t="s">
        <v>1179</v>
      </c>
      <c r="G427" s="22">
        <v>7.5525959908930615E-4</v>
      </c>
    </row>
    <row r="428" spans="1:7">
      <c r="A428" s="20" t="s">
        <v>1180</v>
      </c>
      <c r="B428" s="20" t="s">
        <v>1181</v>
      </c>
      <c r="C428" s="20" t="s">
        <v>1049</v>
      </c>
      <c r="D428" s="224" t="s">
        <v>1182</v>
      </c>
      <c r="E428" s="224" t="s">
        <v>1183</v>
      </c>
      <c r="F428" s="224" t="s">
        <v>1184</v>
      </c>
      <c r="G428" s="22">
        <v>3.9899344368933701E-3</v>
      </c>
    </row>
    <row r="429" spans="1:7">
      <c r="A429" s="20" t="s">
        <v>1185</v>
      </c>
      <c r="B429" s="20" t="s">
        <v>1186</v>
      </c>
      <c r="C429" s="20" t="s">
        <v>1049</v>
      </c>
      <c r="D429" s="224" t="s">
        <v>1187</v>
      </c>
      <c r="E429" s="224" t="s">
        <v>1188</v>
      </c>
      <c r="F429" s="224" t="s">
        <v>1189</v>
      </c>
      <c r="G429" s="22">
        <v>4.4654809387678247E-3</v>
      </c>
    </row>
    <row r="430" spans="1:7" s="18" customFormat="1" ht="11.5">
      <c r="A430" s="21" t="s">
        <v>1190</v>
      </c>
      <c r="B430" s="21" t="s">
        <v>1191</v>
      </c>
      <c r="C430" s="21" t="s">
        <v>40</v>
      </c>
      <c r="D430" s="225" t="s">
        <v>1192</v>
      </c>
      <c r="E430" s="225" t="s">
        <v>1193</v>
      </c>
      <c r="F430" s="225" t="s">
        <v>1194</v>
      </c>
      <c r="G430" s="23">
        <v>0.10891384357293253</v>
      </c>
    </row>
    <row r="431" spans="1:7">
      <c r="A431" s="20" t="s">
        <v>1195</v>
      </c>
      <c r="B431" s="20" t="s">
        <v>1196</v>
      </c>
      <c r="C431" s="20" t="s">
        <v>40</v>
      </c>
      <c r="D431" s="224" t="s">
        <v>1197</v>
      </c>
      <c r="E431" s="224" t="s">
        <v>1198</v>
      </c>
      <c r="F431" s="224" t="s">
        <v>1199</v>
      </c>
      <c r="G431" s="22">
        <v>1.672458359724053E-3</v>
      </c>
    </row>
    <row r="432" spans="1:7">
      <c r="A432" s="20" t="s">
        <v>1200</v>
      </c>
      <c r="B432" s="20" t="s">
        <v>1201</v>
      </c>
      <c r="C432" s="20" t="s">
        <v>40</v>
      </c>
      <c r="D432" s="224" t="s">
        <v>1202</v>
      </c>
      <c r="E432" s="224" t="s">
        <v>1203</v>
      </c>
      <c r="F432" s="224" t="s">
        <v>1204</v>
      </c>
      <c r="G432" s="22">
        <v>3.6068267798757209E-3</v>
      </c>
    </row>
    <row r="433" spans="1:7">
      <c r="A433" s="20" t="s">
        <v>1205</v>
      </c>
      <c r="B433" s="20" t="s">
        <v>1206</v>
      </c>
      <c r="C433" s="20" t="s">
        <v>40</v>
      </c>
      <c r="D433" s="224">
        <v>287</v>
      </c>
      <c r="E433" s="224">
        <v>305</v>
      </c>
      <c r="F433" s="224">
        <v>592</v>
      </c>
      <c r="G433" s="22">
        <v>2.0199599431672288E-4</v>
      </c>
    </row>
    <row r="434" spans="1:7">
      <c r="A434" s="20" t="s">
        <v>1207</v>
      </c>
      <c r="B434" s="20" t="s">
        <v>1208</v>
      </c>
      <c r="C434" s="20" t="s">
        <v>40</v>
      </c>
      <c r="D434" s="224">
        <v>424</v>
      </c>
      <c r="E434" s="224">
        <v>410</v>
      </c>
      <c r="F434" s="224">
        <v>834</v>
      </c>
      <c r="G434" s="22">
        <v>2.8929934779259461E-4</v>
      </c>
    </row>
    <row r="435" spans="1:7">
      <c r="A435" s="20" t="s">
        <v>1209</v>
      </c>
      <c r="B435" s="20" t="s">
        <v>1210</v>
      </c>
      <c r="C435" s="20" t="s">
        <v>40</v>
      </c>
      <c r="D435" s="224" t="s">
        <v>1211</v>
      </c>
      <c r="E435" s="224" t="s">
        <v>1212</v>
      </c>
      <c r="F435" s="224" t="s">
        <v>1213</v>
      </c>
      <c r="G435" s="22">
        <v>1.5618741119879486E-3</v>
      </c>
    </row>
    <row r="436" spans="1:7">
      <c r="A436" s="20" t="s">
        <v>1214</v>
      </c>
      <c r="B436" s="20" t="s">
        <v>1215</v>
      </c>
      <c r="C436" s="20" t="s">
        <v>40</v>
      </c>
      <c r="D436" s="224">
        <v>298</v>
      </c>
      <c r="E436" s="224">
        <v>296</v>
      </c>
      <c r="F436" s="224">
        <v>594</v>
      </c>
      <c r="G436" s="22">
        <v>2.0370782477703407E-4</v>
      </c>
    </row>
    <row r="437" spans="1:7">
      <c r="A437" s="20" t="s">
        <v>1216</v>
      </c>
      <c r="B437" s="20" t="s">
        <v>1217</v>
      </c>
      <c r="C437" s="20" t="s">
        <v>40</v>
      </c>
      <c r="D437" s="224">
        <v>660</v>
      </c>
      <c r="E437" s="224">
        <v>661</v>
      </c>
      <c r="F437" s="224" t="s">
        <v>1218</v>
      </c>
      <c r="G437" s="22">
        <v>4.5158087543009743E-4</v>
      </c>
    </row>
    <row r="438" spans="1:7">
      <c r="A438" s="20" t="s">
        <v>1219</v>
      </c>
      <c r="B438" s="20" t="s">
        <v>1220</v>
      </c>
      <c r="C438" s="20" t="s">
        <v>40</v>
      </c>
      <c r="D438" s="224" t="s">
        <v>1075</v>
      </c>
      <c r="E438" s="224" t="s">
        <v>1221</v>
      </c>
      <c r="F438" s="224" t="s">
        <v>1222</v>
      </c>
      <c r="G438" s="22">
        <v>8.4598661348580032E-4</v>
      </c>
    </row>
    <row r="439" spans="1:7">
      <c r="A439" s="20" t="s">
        <v>1223</v>
      </c>
      <c r="B439" s="20" t="s">
        <v>1224</v>
      </c>
      <c r="C439" s="20" t="s">
        <v>40</v>
      </c>
      <c r="D439" s="224">
        <v>833</v>
      </c>
      <c r="E439" s="224">
        <v>847</v>
      </c>
      <c r="F439" s="224" t="s">
        <v>1225</v>
      </c>
      <c r="G439" s="22">
        <v>5.7175137374394444E-4</v>
      </c>
    </row>
    <row r="440" spans="1:7">
      <c r="A440" s="20" t="s">
        <v>1226</v>
      </c>
      <c r="B440" s="20" t="s">
        <v>1227</v>
      </c>
      <c r="C440" s="20" t="s">
        <v>40</v>
      </c>
      <c r="D440" s="224">
        <v>206</v>
      </c>
      <c r="E440" s="224">
        <v>185</v>
      </c>
      <c r="F440" s="224">
        <v>391</v>
      </c>
      <c r="G440" s="22">
        <v>1.3181094544396322E-4</v>
      </c>
    </row>
    <row r="441" spans="1:7">
      <c r="A441" s="20" t="s">
        <v>1228</v>
      </c>
      <c r="B441" s="20" t="s">
        <v>1229</v>
      </c>
      <c r="C441" s="20" t="s">
        <v>40</v>
      </c>
      <c r="D441" s="224" t="s">
        <v>1230</v>
      </c>
      <c r="E441" s="224" t="s">
        <v>1231</v>
      </c>
      <c r="F441" s="224" t="s">
        <v>1232</v>
      </c>
      <c r="G441" s="22">
        <v>1.4666963383946454E-3</v>
      </c>
    </row>
    <row r="442" spans="1:7">
      <c r="A442" s="20" t="s">
        <v>1233</v>
      </c>
      <c r="B442" s="20" t="s">
        <v>1234</v>
      </c>
      <c r="C442" s="20" t="s">
        <v>40</v>
      </c>
      <c r="D442" s="224">
        <v>771</v>
      </c>
      <c r="E442" s="224">
        <v>767</v>
      </c>
      <c r="F442" s="224" t="s">
        <v>1235</v>
      </c>
      <c r="G442" s="22">
        <v>5.3032507660441314E-4</v>
      </c>
    </row>
    <row r="443" spans="1:7">
      <c r="A443" s="20" t="s">
        <v>1236</v>
      </c>
      <c r="B443" s="20" t="s">
        <v>1237</v>
      </c>
      <c r="C443" s="20" t="s">
        <v>40</v>
      </c>
      <c r="D443" s="224" t="s">
        <v>1238</v>
      </c>
      <c r="E443" s="224" t="s">
        <v>1239</v>
      </c>
      <c r="F443" s="224" t="s">
        <v>1240</v>
      </c>
      <c r="G443" s="22">
        <v>1.7176506838762689E-2</v>
      </c>
    </row>
    <row r="444" spans="1:7">
      <c r="A444" s="20" t="s">
        <v>1241</v>
      </c>
      <c r="B444" s="20" t="s">
        <v>1242</v>
      </c>
      <c r="C444" s="20" t="s">
        <v>40</v>
      </c>
      <c r="D444" s="224">
        <v>401</v>
      </c>
      <c r="E444" s="224">
        <v>401</v>
      </c>
      <c r="F444" s="224">
        <v>802</v>
      </c>
      <c r="G444" s="22">
        <v>2.7286577537360702E-4</v>
      </c>
    </row>
    <row r="445" spans="1:7">
      <c r="A445" s="20" t="s">
        <v>1243</v>
      </c>
      <c r="B445" s="20" t="s">
        <v>1244</v>
      </c>
      <c r="C445" s="20" t="s">
        <v>40</v>
      </c>
      <c r="D445" s="224">
        <v>268</v>
      </c>
      <c r="E445" s="224">
        <v>203</v>
      </c>
      <c r="F445" s="224">
        <v>471</v>
      </c>
      <c r="G445" s="22">
        <v>1.6296625982162728E-4</v>
      </c>
    </row>
    <row r="446" spans="1:7">
      <c r="A446" s="20" t="s">
        <v>1245</v>
      </c>
      <c r="B446" s="20" t="s">
        <v>1246</v>
      </c>
      <c r="C446" s="20" t="s">
        <v>40</v>
      </c>
      <c r="D446" s="224" t="s">
        <v>1247</v>
      </c>
      <c r="E446" s="224" t="s">
        <v>1248</v>
      </c>
      <c r="F446" s="224" t="s">
        <v>1249</v>
      </c>
      <c r="G446" s="22">
        <v>6.1553999691870516E-3</v>
      </c>
    </row>
    <row r="447" spans="1:7">
      <c r="A447" s="20" t="s">
        <v>1250</v>
      </c>
      <c r="B447" s="20" t="s">
        <v>1251</v>
      </c>
      <c r="C447" s="20" t="s">
        <v>40</v>
      </c>
      <c r="D447" s="224">
        <v>552</v>
      </c>
      <c r="E447" s="224">
        <v>544</v>
      </c>
      <c r="F447" s="224" t="s">
        <v>1252</v>
      </c>
      <c r="G447" s="22">
        <v>3.7694506736052862E-4</v>
      </c>
    </row>
    <row r="448" spans="1:7">
      <c r="A448" s="20" t="s">
        <v>1253</v>
      </c>
      <c r="B448" s="20" t="s">
        <v>1254</v>
      </c>
      <c r="C448" s="20" t="s">
        <v>40</v>
      </c>
      <c r="D448" s="224">
        <v>933</v>
      </c>
      <c r="E448" s="224">
        <v>926</v>
      </c>
      <c r="F448" s="224" t="s">
        <v>1255</v>
      </c>
      <c r="G448" s="22">
        <v>6.2824177893421431E-4</v>
      </c>
    </row>
    <row r="449" spans="1:7">
      <c r="A449" s="20" t="s">
        <v>1256</v>
      </c>
      <c r="B449" s="20" t="s">
        <v>1257</v>
      </c>
      <c r="C449" s="20" t="s">
        <v>40</v>
      </c>
      <c r="D449" s="224" t="s">
        <v>1258</v>
      </c>
      <c r="E449" s="224" t="s">
        <v>1259</v>
      </c>
      <c r="F449" s="224" t="s">
        <v>1260</v>
      </c>
      <c r="G449" s="22">
        <v>1.2914048992587774E-3</v>
      </c>
    </row>
    <row r="450" spans="1:7">
      <c r="A450" s="20" t="s">
        <v>1261</v>
      </c>
      <c r="B450" s="20" t="s">
        <v>1262</v>
      </c>
      <c r="C450" s="20" t="s">
        <v>40</v>
      </c>
      <c r="D450" s="224">
        <v>395</v>
      </c>
      <c r="E450" s="224">
        <v>384</v>
      </c>
      <c r="F450" s="224">
        <v>779</v>
      </c>
      <c r="G450" s="22">
        <v>2.6636081962442442E-4</v>
      </c>
    </row>
    <row r="451" spans="1:7">
      <c r="A451" s="20" t="s">
        <v>1263</v>
      </c>
      <c r="B451" s="20" t="s">
        <v>1264</v>
      </c>
      <c r="C451" s="20" t="s">
        <v>40</v>
      </c>
      <c r="D451" s="224" t="s">
        <v>1265</v>
      </c>
      <c r="E451" s="224" t="s">
        <v>1266</v>
      </c>
      <c r="F451" s="224" t="s">
        <v>1267</v>
      </c>
      <c r="G451" s="22">
        <v>9.2644264512042732E-4</v>
      </c>
    </row>
    <row r="452" spans="1:7">
      <c r="A452" s="20" t="s">
        <v>1268</v>
      </c>
      <c r="B452" s="20" t="s">
        <v>1269</v>
      </c>
      <c r="C452" s="20" t="s">
        <v>40</v>
      </c>
      <c r="D452" s="224" t="s">
        <v>1270</v>
      </c>
      <c r="E452" s="224" t="s">
        <v>1271</v>
      </c>
      <c r="F452" s="224" t="s">
        <v>1272</v>
      </c>
      <c r="G452" s="22">
        <v>9.8019412157419926E-4</v>
      </c>
    </row>
    <row r="453" spans="1:7">
      <c r="A453" s="20" t="s">
        <v>1273</v>
      </c>
      <c r="B453" s="20" t="s">
        <v>1274</v>
      </c>
      <c r="C453" s="20" t="s">
        <v>40</v>
      </c>
      <c r="D453" s="224">
        <v>669</v>
      </c>
      <c r="E453" s="224">
        <v>678</v>
      </c>
      <c r="F453" s="224" t="s">
        <v>1275</v>
      </c>
      <c r="G453" s="22">
        <v>4.4986904496978618E-4</v>
      </c>
    </row>
    <row r="454" spans="1:7">
      <c r="A454" s="20" t="s">
        <v>1276</v>
      </c>
      <c r="B454" s="20" t="s">
        <v>1277</v>
      </c>
      <c r="C454" s="20" t="s">
        <v>40</v>
      </c>
      <c r="D454" s="224">
        <v>844</v>
      </c>
      <c r="E454" s="224">
        <v>850</v>
      </c>
      <c r="F454" s="224" t="s">
        <v>1278</v>
      </c>
      <c r="G454" s="22">
        <v>5.7106664155981987E-4</v>
      </c>
    </row>
    <row r="455" spans="1:7">
      <c r="A455" s="20" t="s">
        <v>1279</v>
      </c>
      <c r="B455" s="20" t="s">
        <v>1280</v>
      </c>
      <c r="C455" s="20" t="s">
        <v>40</v>
      </c>
      <c r="D455" s="224">
        <v>709</v>
      </c>
      <c r="E455" s="224">
        <v>719</v>
      </c>
      <c r="F455" s="224" t="s">
        <v>187</v>
      </c>
      <c r="G455" s="22">
        <v>4.8170909153157472E-4</v>
      </c>
    </row>
    <row r="456" spans="1:7">
      <c r="A456" s="20" t="s">
        <v>1281</v>
      </c>
      <c r="B456" s="20" t="s">
        <v>811</v>
      </c>
      <c r="C456" s="20" t="s">
        <v>40</v>
      </c>
      <c r="D456" s="224" t="s">
        <v>1282</v>
      </c>
      <c r="E456" s="224" t="s">
        <v>1283</v>
      </c>
      <c r="F456" s="224" t="s">
        <v>1284</v>
      </c>
      <c r="G456" s="22">
        <v>1.1393943543831419E-3</v>
      </c>
    </row>
    <row r="457" spans="1:7">
      <c r="A457" s="20" t="s">
        <v>1285</v>
      </c>
      <c r="B457" s="20" t="s">
        <v>1286</v>
      </c>
      <c r="C457" s="20" t="s">
        <v>40</v>
      </c>
      <c r="D457" s="224" t="s">
        <v>1287</v>
      </c>
      <c r="E457" s="224" t="s">
        <v>1288</v>
      </c>
      <c r="F457" s="224" t="s">
        <v>1289</v>
      </c>
      <c r="G457" s="22">
        <v>1.1660989095639968E-3</v>
      </c>
    </row>
    <row r="458" spans="1:7">
      <c r="A458" s="20" t="s">
        <v>1290</v>
      </c>
      <c r="B458" s="20" t="s">
        <v>1291</v>
      </c>
      <c r="C458" s="20" t="s">
        <v>40</v>
      </c>
      <c r="D458" s="224" t="s">
        <v>1292</v>
      </c>
      <c r="E458" s="224" t="s">
        <v>913</v>
      </c>
      <c r="F458" s="224" t="s">
        <v>1293</v>
      </c>
      <c r="G458" s="22">
        <v>1.0668127428659466E-3</v>
      </c>
    </row>
    <row r="459" spans="1:7">
      <c r="A459" s="20" t="s">
        <v>1294</v>
      </c>
      <c r="B459" s="20" t="s">
        <v>1295</v>
      </c>
      <c r="C459" s="20" t="s">
        <v>40</v>
      </c>
      <c r="D459" s="224" t="s">
        <v>1296</v>
      </c>
      <c r="E459" s="224" t="s">
        <v>1297</v>
      </c>
      <c r="F459" s="224" t="s">
        <v>1298</v>
      </c>
      <c r="G459" s="22">
        <v>1.1667836417481212E-3</v>
      </c>
    </row>
    <row r="460" spans="1:7">
      <c r="A460" s="20" t="s">
        <v>1299</v>
      </c>
      <c r="B460" s="20" t="s">
        <v>1300</v>
      </c>
      <c r="C460" s="20" t="s">
        <v>40</v>
      </c>
      <c r="D460" s="224" t="s">
        <v>1301</v>
      </c>
      <c r="E460" s="224" t="s">
        <v>1302</v>
      </c>
      <c r="F460" s="224" t="s">
        <v>1303</v>
      </c>
      <c r="G460" s="22">
        <v>8.1175000427957612E-4</v>
      </c>
    </row>
    <row r="461" spans="1:7">
      <c r="A461" s="20" t="s">
        <v>1304</v>
      </c>
      <c r="B461" s="20" t="s">
        <v>1305</v>
      </c>
      <c r="C461" s="20" t="s">
        <v>40</v>
      </c>
      <c r="D461" s="224">
        <v>504</v>
      </c>
      <c r="E461" s="224">
        <v>506</v>
      </c>
      <c r="F461" s="224" t="s">
        <v>740</v>
      </c>
      <c r="G461" s="22">
        <v>3.4989814608761148E-4</v>
      </c>
    </row>
    <row r="462" spans="1:7">
      <c r="A462" s="20" t="s">
        <v>1306</v>
      </c>
      <c r="B462" s="20" t="s">
        <v>1307</v>
      </c>
      <c r="C462" s="20" t="s">
        <v>40</v>
      </c>
      <c r="D462" s="224">
        <v>313</v>
      </c>
      <c r="E462" s="224">
        <v>287</v>
      </c>
      <c r="F462" s="224">
        <v>600</v>
      </c>
      <c r="G462" s="22">
        <v>2.0131126213259839E-4</v>
      </c>
    </row>
    <row r="463" spans="1:7">
      <c r="A463" s="20" t="s">
        <v>1308</v>
      </c>
      <c r="B463" s="20" t="s">
        <v>1309</v>
      </c>
      <c r="C463" s="20" t="s">
        <v>40</v>
      </c>
      <c r="D463" s="224">
        <v>393</v>
      </c>
      <c r="E463" s="224">
        <v>392</v>
      </c>
      <c r="F463" s="224">
        <v>785</v>
      </c>
      <c r="G463" s="22">
        <v>2.6807265008473561E-4</v>
      </c>
    </row>
    <row r="464" spans="1:7">
      <c r="A464" s="20" t="s">
        <v>1310</v>
      </c>
      <c r="B464" s="20" t="s">
        <v>1311</v>
      </c>
      <c r="C464" s="20" t="s">
        <v>40</v>
      </c>
      <c r="D464" s="224" t="s">
        <v>1312</v>
      </c>
      <c r="E464" s="224" t="s">
        <v>1313</v>
      </c>
      <c r="F464" s="224" t="s">
        <v>1314</v>
      </c>
      <c r="G464" s="22">
        <v>1.5444134412927744E-3</v>
      </c>
    </row>
    <row r="465" spans="1:7">
      <c r="A465" s="20" t="s">
        <v>1315</v>
      </c>
      <c r="B465" s="20" t="s">
        <v>1316</v>
      </c>
      <c r="C465" s="20" t="s">
        <v>40</v>
      </c>
      <c r="D465" s="224">
        <v>240</v>
      </c>
      <c r="E465" s="224">
        <v>265</v>
      </c>
      <c r="F465" s="224">
        <v>505</v>
      </c>
      <c r="G465" s="22">
        <v>1.6947121557080988E-4</v>
      </c>
    </row>
    <row r="466" spans="1:7">
      <c r="A466" s="20" t="s">
        <v>1317</v>
      </c>
      <c r="B466" s="20" t="s">
        <v>1318</v>
      </c>
      <c r="C466" s="20" t="s">
        <v>40</v>
      </c>
      <c r="D466" s="224">
        <v>202</v>
      </c>
      <c r="E466" s="224">
        <v>214</v>
      </c>
      <c r="F466" s="224">
        <v>416</v>
      </c>
      <c r="G466" s="22">
        <v>1.4482085694232844E-4</v>
      </c>
    </row>
    <row r="467" spans="1:7">
      <c r="A467" s="20" t="s">
        <v>1319</v>
      </c>
      <c r="B467" s="20" t="s">
        <v>1320</v>
      </c>
      <c r="C467" s="20" t="s">
        <v>40</v>
      </c>
      <c r="D467" s="224" t="s">
        <v>1321</v>
      </c>
      <c r="E467" s="224" t="s">
        <v>1322</v>
      </c>
      <c r="F467" s="224" t="s">
        <v>1323</v>
      </c>
      <c r="G467" s="22">
        <v>1.4880942191485355E-2</v>
      </c>
    </row>
    <row r="468" spans="1:7">
      <c r="A468" s="20" t="s">
        <v>1324</v>
      </c>
      <c r="B468" s="20" t="s">
        <v>1325</v>
      </c>
      <c r="C468" s="20" t="s">
        <v>40</v>
      </c>
      <c r="D468" s="224" t="s">
        <v>1109</v>
      </c>
      <c r="E468" s="224" t="s">
        <v>1326</v>
      </c>
      <c r="F468" s="224" t="s">
        <v>1327</v>
      </c>
      <c r="G468" s="22">
        <v>7.7990995771778763E-4</v>
      </c>
    </row>
    <row r="469" spans="1:7">
      <c r="A469" s="20" t="s">
        <v>1328</v>
      </c>
      <c r="B469" s="20" t="s">
        <v>1329</v>
      </c>
      <c r="C469" s="20" t="s">
        <v>40</v>
      </c>
      <c r="D469" s="224" t="s">
        <v>1330</v>
      </c>
      <c r="E469" s="224" t="s">
        <v>1331</v>
      </c>
      <c r="F469" s="224" t="s">
        <v>1332</v>
      </c>
      <c r="G469" s="22">
        <v>7.525549069620145E-3</v>
      </c>
    </row>
    <row r="470" spans="1:7">
      <c r="A470" s="20" t="s">
        <v>1333</v>
      </c>
      <c r="B470" s="20" t="s">
        <v>1334</v>
      </c>
      <c r="C470" s="20" t="s">
        <v>40</v>
      </c>
      <c r="D470" s="224">
        <v>253</v>
      </c>
      <c r="E470" s="224">
        <v>278</v>
      </c>
      <c r="F470" s="224">
        <v>531</v>
      </c>
      <c r="G470" s="22">
        <v>1.8111166270092611E-4</v>
      </c>
    </row>
    <row r="471" spans="1:7">
      <c r="A471" s="20" t="s">
        <v>1335</v>
      </c>
      <c r="B471" s="20" t="s">
        <v>1336</v>
      </c>
      <c r="C471" s="20" t="s">
        <v>40</v>
      </c>
      <c r="D471" s="224" t="s">
        <v>1337</v>
      </c>
      <c r="E471" s="224" t="s">
        <v>1338</v>
      </c>
      <c r="F471" s="224" t="s">
        <v>1339</v>
      </c>
      <c r="G471" s="22">
        <v>4.9239091360391667E-3</v>
      </c>
    </row>
    <row r="472" spans="1:7">
      <c r="A472" s="20" t="s">
        <v>1340</v>
      </c>
      <c r="B472" s="20" t="s">
        <v>1341</v>
      </c>
      <c r="C472" s="20" t="s">
        <v>40</v>
      </c>
      <c r="D472" s="224" t="s">
        <v>1342</v>
      </c>
      <c r="E472" s="224" t="s">
        <v>1343</v>
      </c>
      <c r="F472" s="224" t="s">
        <v>1344</v>
      </c>
      <c r="G472" s="22">
        <v>6.6295770066932573E-3</v>
      </c>
    </row>
    <row r="473" spans="1:7">
      <c r="A473" s="20" t="s">
        <v>1345</v>
      </c>
      <c r="B473" s="20" t="s">
        <v>1346</v>
      </c>
      <c r="C473" s="20" t="s">
        <v>40</v>
      </c>
      <c r="D473" s="224">
        <v>443</v>
      </c>
      <c r="E473" s="224">
        <v>461</v>
      </c>
      <c r="F473" s="224">
        <v>904</v>
      </c>
      <c r="G473" s="22">
        <v>3.0778711676395572E-4</v>
      </c>
    </row>
    <row r="474" spans="1:7">
      <c r="A474" s="20" t="s">
        <v>1347</v>
      </c>
      <c r="B474" s="20" t="s">
        <v>1348</v>
      </c>
      <c r="C474" s="20" t="s">
        <v>40</v>
      </c>
      <c r="D474" s="224">
        <v>493</v>
      </c>
      <c r="E474" s="224">
        <v>453</v>
      </c>
      <c r="F474" s="224">
        <v>946</v>
      </c>
      <c r="G474" s="22">
        <v>3.0025506273858638E-4</v>
      </c>
    </row>
    <row r="475" spans="1:7">
      <c r="A475" s="20" t="s">
        <v>1349</v>
      </c>
      <c r="B475" s="20" t="s">
        <v>1350</v>
      </c>
      <c r="C475" s="20" t="s">
        <v>40</v>
      </c>
      <c r="D475" s="224" t="s">
        <v>1326</v>
      </c>
      <c r="E475" s="224" t="s">
        <v>1351</v>
      </c>
      <c r="F475" s="224" t="s">
        <v>1352</v>
      </c>
      <c r="G475" s="22">
        <v>7.8607254737490795E-4</v>
      </c>
    </row>
    <row r="476" spans="1:7">
      <c r="A476" s="20" t="s">
        <v>1353</v>
      </c>
      <c r="B476" s="20" t="s">
        <v>1354</v>
      </c>
      <c r="C476" s="20" t="s">
        <v>40</v>
      </c>
      <c r="D476" s="224" t="s">
        <v>1355</v>
      </c>
      <c r="E476" s="224" t="s">
        <v>1356</v>
      </c>
      <c r="F476" s="224" t="s">
        <v>1357</v>
      </c>
      <c r="G476" s="22">
        <v>4.8413989078521661E-3</v>
      </c>
    </row>
    <row r="477" spans="1:7">
      <c r="A477" s="20" t="s">
        <v>1358</v>
      </c>
      <c r="B477" s="20" t="s">
        <v>1359</v>
      </c>
      <c r="C477" s="20" t="s">
        <v>40</v>
      </c>
      <c r="D477" s="224" t="s">
        <v>1360</v>
      </c>
      <c r="E477" s="224" t="s">
        <v>1361</v>
      </c>
      <c r="F477" s="224" t="s">
        <v>1362</v>
      </c>
      <c r="G477" s="22">
        <v>6.3276101134943597E-3</v>
      </c>
    </row>
    <row r="478" spans="1:7">
      <c r="A478" s="20" t="s">
        <v>1363</v>
      </c>
      <c r="B478" s="20" t="s">
        <v>1364</v>
      </c>
      <c r="C478" s="20" t="s">
        <v>40</v>
      </c>
      <c r="D478" s="224" t="s">
        <v>1365</v>
      </c>
      <c r="E478" s="224" t="s">
        <v>1366</v>
      </c>
      <c r="F478" s="224" t="s">
        <v>1367</v>
      </c>
      <c r="G478" s="22">
        <v>1.1670232980125648E-2</v>
      </c>
    </row>
    <row r="479" spans="1:7">
      <c r="A479" s="20" t="s">
        <v>1368</v>
      </c>
      <c r="B479" s="20" t="s">
        <v>1369</v>
      </c>
      <c r="C479" s="20" t="s">
        <v>40</v>
      </c>
      <c r="D479" s="224">
        <v>658</v>
      </c>
      <c r="E479" s="224">
        <v>668</v>
      </c>
      <c r="F479" s="224" t="s">
        <v>1370</v>
      </c>
      <c r="G479" s="22">
        <v>4.5637400071896878E-4</v>
      </c>
    </row>
    <row r="480" spans="1:7" s="18" customFormat="1" ht="11.5">
      <c r="A480" s="21" t="s">
        <v>1371</v>
      </c>
      <c r="B480" s="21" t="s">
        <v>1372</v>
      </c>
      <c r="C480" s="21" t="s">
        <v>41</v>
      </c>
      <c r="D480" s="225" t="s">
        <v>1373</v>
      </c>
      <c r="E480" s="225" t="s">
        <v>1374</v>
      </c>
      <c r="F480" s="225" t="s">
        <v>1375</v>
      </c>
      <c r="G480" s="23">
        <v>4.4479175582450313E-2</v>
      </c>
    </row>
    <row r="481" spans="1:7">
      <c r="A481" s="20" t="s">
        <v>1376</v>
      </c>
      <c r="B481" s="20" t="s">
        <v>1377</v>
      </c>
      <c r="C481" s="20" t="s">
        <v>41</v>
      </c>
      <c r="D481" s="224" t="s">
        <v>1378</v>
      </c>
      <c r="E481" s="224" t="s">
        <v>1379</v>
      </c>
      <c r="F481" s="224" t="s">
        <v>1380</v>
      </c>
      <c r="G481" s="22">
        <v>9.8567197904719512E-4</v>
      </c>
    </row>
    <row r="482" spans="1:7">
      <c r="A482" s="20" t="s">
        <v>1381</v>
      </c>
      <c r="B482" s="20" t="s">
        <v>1382</v>
      </c>
      <c r="C482" s="20" t="s">
        <v>41</v>
      </c>
      <c r="D482" s="224">
        <v>81</v>
      </c>
      <c r="E482" s="224">
        <v>78</v>
      </c>
      <c r="F482" s="224">
        <v>159</v>
      </c>
      <c r="G482" s="22">
        <v>5.4778574729958743E-5</v>
      </c>
    </row>
    <row r="483" spans="1:7">
      <c r="A483" s="20" t="s">
        <v>1383</v>
      </c>
      <c r="B483" s="20" t="s">
        <v>1384</v>
      </c>
      <c r="C483" s="20" t="s">
        <v>41</v>
      </c>
      <c r="D483" s="224">
        <v>266</v>
      </c>
      <c r="E483" s="224">
        <v>284</v>
      </c>
      <c r="F483" s="224">
        <v>550</v>
      </c>
      <c r="G483" s="22">
        <v>1.8967081500248216E-4</v>
      </c>
    </row>
    <row r="484" spans="1:7">
      <c r="A484" s="20" t="s">
        <v>1385</v>
      </c>
      <c r="B484" s="20" t="s">
        <v>1386</v>
      </c>
      <c r="C484" s="20" t="s">
        <v>41</v>
      </c>
      <c r="D484" s="224">
        <v>315</v>
      </c>
      <c r="E484" s="224">
        <v>309</v>
      </c>
      <c r="F484" s="224">
        <v>624</v>
      </c>
      <c r="G484" s="22">
        <v>2.1603300409127479E-4</v>
      </c>
    </row>
    <row r="485" spans="1:7">
      <c r="A485" s="20" t="s">
        <v>1387</v>
      </c>
      <c r="B485" s="20" t="s">
        <v>1388</v>
      </c>
      <c r="C485" s="20" t="s">
        <v>41</v>
      </c>
      <c r="D485" s="224">
        <v>187</v>
      </c>
      <c r="E485" s="224">
        <v>199</v>
      </c>
      <c r="F485" s="224">
        <v>386</v>
      </c>
      <c r="G485" s="22">
        <v>1.3386514199633669E-4</v>
      </c>
    </row>
    <row r="486" spans="1:7">
      <c r="A486" s="20" t="s">
        <v>1389</v>
      </c>
      <c r="B486" s="20" t="s">
        <v>1390</v>
      </c>
      <c r="C486" s="20" t="s">
        <v>41</v>
      </c>
      <c r="D486" s="224">
        <v>86</v>
      </c>
      <c r="E486" s="224">
        <v>106</v>
      </c>
      <c r="F486" s="224">
        <v>192</v>
      </c>
      <c r="G486" s="22">
        <v>6.8815584504510667E-5</v>
      </c>
    </row>
    <row r="487" spans="1:7">
      <c r="A487" s="20" t="s">
        <v>1391</v>
      </c>
      <c r="B487" s="20" t="s">
        <v>1392</v>
      </c>
      <c r="C487" s="20" t="s">
        <v>41</v>
      </c>
      <c r="D487" s="224">
        <v>826</v>
      </c>
      <c r="E487" s="224">
        <v>841</v>
      </c>
      <c r="F487" s="224" t="s">
        <v>1393</v>
      </c>
      <c r="G487" s="22">
        <v>5.772292312169403E-4</v>
      </c>
    </row>
    <row r="488" spans="1:7">
      <c r="A488" s="20" t="s">
        <v>1394</v>
      </c>
      <c r="B488" s="20" t="s">
        <v>1395</v>
      </c>
      <c r="C488" s="20" t="s">
        <v>41</v>
      </c>
      <c r="D488" s="224">
        <v>994</v>
      </c>
      <c r="E488" s="224" t="s">
        <v>1396</v>
      </c>
      <c r="F488" s="224" t="s">
        <v>1397</v>
      </c>
      <c r="G488" s="22">
        <v>6.9705736343872503E-4</v>
      </c>
    </row>
    <row r="489" spans="1:7">
      <c r="A489" s="20" t="s">
        <v>1398</v>
      </c>
      <c r="B489" s="20" t="s">
        <v>1399</v>
      </c>
      <c r="C489" s="20" t="s">
        <v>41</v>
      </c>
      <c r="D489" s="224">
        <v>650</v>
      </c>
      <c r="E489" s="224">
        <v>687</v>
      </c>
      <c r="F489" s="224" t="s">
        <v>1400</v>
      </c>
      <c r="G489" s="22">
        <v>4.5740109899515552E-4</v>
      </c>
    </row>
    <row r="490" spans="1:7">
      <c r="A490" s="20" t="s">
        <v>1401</v>
      </c>
      <c r="B490" s="20" t="s">
        <v>1402</v>
      </c>
      <c r="C490" s="20" t="s">
        <v>41</v>
      </c>
      <c r="D490" s="224">
        <v>233</v>
      </c>
      <c r="E490" s="224">
        <v>242</v>
      </c>
      <c r="F490" s="224">
        <v>475</v>
      </c>
      <c r="G490" s="22">
        <v>1.6399335809781399E-4</v>
      </c>
    </row>
    <row r="491" spans="1:7">
      <c r="A491" s="20" t="s">
        <v>1403</v>
      </c>
      <c r="B491" s="20" t="s">
        <v>1404</v>
      </c>
      <c r="C491" s="20" t="s">
        <v>41</v>
      </c>
      <c r="D491" s="224">
        <v>137</v>
      </c>
      <c r="E491" s="224">
        <v>130</v>
      </c>
      <c r="F491" s="224">
        <v>267</v>
      </c>
      <c r="G491" s="22">
        <v>9.4150675317116597E-5</v>
      </c>
    </row>
    <row r="492" spans="1:7">
      <c r="A492" s="20" t="s">
        <v>1405</v>
      </c>
      <c r="B492" s="20" t="s">
        <v>1406</v>
      </c>
      <c r="C492" s="20" t="s">
        <v>41</v>
      </c>
      <c r="D492" s="224">
        <v>193</v>
      </c>
      <c r="E492" s="224">
        <v>209</v>
      </c>
      <c r="F492" s="224">
        <v>402</v>
      </c>
      <c r="G492" s="22">
        <v>1.3660407073283462E-4</v>
      </c>
    </row>
    <row r="493" spans="1:7">
      <c r="A493" s="20" t="s">
        <v>1407</v>
      </c>
      <c r="B493" s="20" t="s">
        <v>1408</v>
      </c>
      <c r="C493" s="20" t="s">
        <v>41</v>
      </c>
      <c r="D493" s="224">
        <v>314</v>
      </c>
      <c r="E493" s="224">
        <v>292</v>
      </c>
      <c r="F493" s="224">
        <v>606</v>
      </c>
      <c r="G493" s="22">
        <v>2.0644675351353203E-4</v>
      </c>
    </row>
    <row r="494" spans="1:7">
      <c r="A494" s="20" t="s">
        <v>1409</v>
      </c>
      <c r="B494" s="20" t="s">
        <v>1410</v>
      </c>
      <c r="C494" s="20" t="s">
        <v>41</v>
      </c>
      <c r="D494" s="224">
        <v>462</v>
      </c>
      <c r="E494" s="224">
        <v>468</v>
      </c>
      <c r="F494" s="224">
        <v>930</v>
      </c>
      <c r="G494" s="22">
        <v>3.1258024205282707E-4</v>
      </c>
    </row>
    <row r="495" spans="1:7">
      <c r="A495" s="20" t="s">
        <v>1411</v>
      </c>
      <c r="B495" s="20" t="s">
        <v>1412</v>
      </c>
      <c r="C495" s="20" t="s">
        <v>41</v>
      </c>
      <c r="D495" s="224">
        <v>536</v>
      </c>
      <c r="E495" s="224">
        <v>546</v>
      </c>
      <c r="F495" s="224" t="s">
        <v>1413</v>
      </c>
      <c r="G495" s="22">
        <v>3.7146720988753275E-4</v>
      </c>
    </row>
    <row r="496" spans="1:7">
      <c r="A496" s="20" t="s">
        <v>1414</v>
      </c>
      <c r="B496" s="20" t="s">
        <v>1415</v>
      </c>
      <c r="C496" s="20" t="s">
        <v>41</v>
      </c>
      <c r="D496" s="224">
        <v>99</v>
      </c>
      <c r="E496" s="224">
        <v>155</v>
      </c>
      <c r="F496" s="224">
        <v>254</v>
      </c>
      <c r="G496" s="22">
        <v>8.5933889107622777E-5</v>
      </c>
    </row>
    <row r="497" spans="1:7">
      <c r="A497" s="20" t="s">
        <v>1416</v>
      </c>
      <c r="B497" s="20" t="s">
        <v>1417</v>
      </c>
      <c r="C497" s="20" t="s">
        <v>41</v>
      </c>
      <c r="D497" s="224">
        <v>57</v>
      </c>
      <c r="E497" s="224">
        <v>73</v>
      </c>
      <c r="F497" s="224">
        <v>130</v>
      </c>
      <c r="G497" s="22">
        <v>4.3822859783966999E-5</v>
      </c>
    </row>
    <row r="498" spans="1:7">
      <c r="A498" s="20" t="s">
        <v>1418</v>
      </c>
      <c r="B498" s="20" t="s">
        <v>1419</v>
      </c>
      <c r="C498" s="20" t="s">
        <v>41</v>
      </c>
      <c r="D498" s="224">
        <v>253</v>
      </c>
      <c r="E498" s="224">
        <v>282</v>
      </c>
      <c r="F498" s="224">
        <v>535</v>
      </c>
      <c r="G498" s="22">
        <v>1.8624715408185972E-4</v>
      </c>
    </row>
    <row r="499" spans="1:7">
      <c r="A499" s="20" t="s">
        <v>1420</v>
      </c>
      <c r="B499" s="20" t="s">
        <v>1421</v>
      </c>
      <c r="C499" s="20" t="s">
        <v>41</v>
      </c>
      <c r="D499" s="224">
        <v>511</v>
      </c>
      <c r="E499" s="224">
        <v>517</v>
      </c>
      <c r="F499" s="224" t="s">
        <v>1422</v>
      </c>
      <c r="G499" s="22">
        <v>3.4647448516698904E-4</v>
      </c>
    </row>
    <row r="500" spans="1:7">
      <c r="A500" s="20" t="s">
        <v>1423</v>
      </c>
      <c r="B500" s="20" t="s">
        <v>1424</v>
      </c>
      <c r="C500" s="20" t="s">
        <v>41</v>
      </c>
      <c r="D500" s="224">
        <v>500</v>
      </c>
      <c r="E500" s="224">
        <v>509</v>
      </c>
      <c r="F500" s="224" t="s">
        <v>1425</v>
      </c>
      <c r="G500" s="22">
        <v>3.4099662769399318E-4</v>
      </c>
    </row>
    <row r="501" spans="1:7">
      <c r="A501" s="20" t="s">
        <v>1426</v>
      </c>
      <c r="B501" s="20" t="s">
        <v>1427</v>
      </c>
      <c r="C501" s="20" t="s">
        <v>41</v>
      </c>
      <c r="D501" s="224">
        <v>115</v>
      </c>
      <c r="E501" s="224">
        <v>134</v>
      </c>
      <c r="F501" s="224">
        <v>249</v>
      </c>
      <c r="G501" s="22">
        <v>8.7303353475871756E-5</v>
      </c>
    </row>
    <row r="502" spans="1:7">
      <c r="A502" s="20" t="s">
        <v>1428</v>
      </c>
      <c r="B502" s="20" t="s">
        <v>1429</v>
      </c>
      <c r="C502" s="20" t="s">
        <v>41</v>
      </c>
      <c r="D502" s="224">
        <v>236</v>
      </c>
      <c r="E502" s="224">
        <v>244</v>
      </c>
      <c r="F502" s="224">
        <v>480</v>
      </c>
      <c r="G502" s="22">
        <v>1.6262389372956502E-4</v>
      </c>
    </row>
    <row r="503" spans="1:7">
      <c r="A503" s="20" t="s">
        <v>1430</v>
      </c>
      <c r="B503" s="20" t="s">
        <v>1431</v>
      </c>
      <c r="C503" s="20" t="s">
        <v>41</v>
      </c>
      <c r="D503" s="224" t="s">
        <v>1432</v>
      </c>
      <c r="E503" s="224" t="s">
        <v>1433</v>
      </c>
      <c r="F503" s="224" t="s">
        <v>1434</v>
      </c>
      <c r="G503" s="22">
        <v>2.9138778095417431E-3</v>
      </c>
    </row>
    <row r="504" spans="1:7">
      <c r="A504" s="20" t="s">
        <v>1435</v>
      </c>
      <c r="B504" s="20" t="s">
        <v>1436</v>
      </c>
      <c r="C504" s="20" t="s">
        <v>41</v>
      </c>
      <c r="D504" s="224">
        <v>142</v>
      </c>
      <c r="E504" s="224">
        <v>161</v>
      </c>
      <c r="F504" s="224">
        <v>303</v>
      </c>
      <c r="G504" s="22">
        <v>1.0305219371073489E-4</v>
      </c>
    </row>
    <row r="505" spans="1:7">
      <c r="A505" s="20" t="s">
        <v>1437</v>
      </c>
      <c r="B505" s="20" t="s">
        <v>1438</v>
      </c>
      <c r="C505" s="20" t="s">
        <v>41</v>
      </c>
      <c r="D505" s="224">
        <v>195</v>
      </c>
      <c r="E505" s="224">
        <v>214</v>
      </c>
      <c r="F505" s="224">
        <v>409</v>
      </c>
      <c r="G505" s="22">
        <v>1.3900063337727033E-4</v>
      </c>
    </row>
    <row r="506" spans="1:7">
      <c r="A506" s="20" t="s">
        <v>1439</v>
      </c>
      <c r="B506" s="20" t="s">
        <v>1440</v>
      </c>
      <c r="C506" s="20" t="s">
        <v>41</v>
      </c>
      <c r="D506" s="224">
        <v>215</v>
      </c>
      <c r="E506" s="224">
        <v>254</v>
      </c>
      <c r="F506" s="224">
        <v>469</v>
      </c>
      <c r="G506" s="22">
        <v>1.5338000924388449E-4</v>
      </c>
    </row>
    <row r="507" spans="1:7">
      <c r="A507" s="20" t="s">
        <v>1441</v>
      </c>
      <c r="B507" s="20" t="s">
        <v>1442</v>
      </c>
      <c r="C507" s="20" t="s">
        <v>41</v>
      </c>
      <c r="D507" s="224">
        <v>530</v>
      </c>
      <c r="E507" s="224">
        <v>487</v>
      </c>
      <c r="F507" s="224" t="s">
        <v>192</v>
      </c>
      <c r="G507" s="22">
        <v>3.5297944091617164E-4</v>
      </c>
    </row>
    <row r="508" spans="1:7">
      <c r="A508" s="20" t="s">
        <v>1443</v>
      </c>
      <c r="B508" s="20" t="s">
        <v>1444</v>
      </c>
      <c r="C508" s="20" t="s">
        <v>41</v>
      </c>
      <c r="D508" s="224">
        <v>409</v>
      </c>
      <c r="E508" s="224">
        <v>457</v>
      </c>
      <c r="F508" s="224">
        <v>866</v>
      </c>
      <c r="G508" s="22">
        <v>2.9922796446239965E-4</v>
      </c>
    </row>
    <row r="509" spans="1:7">
      <c r="A509" s="20" t="s">
        <v>1445</v>
      </c>
      <c r="B509" s="20" t="s">
        <v>1446</v>
      </c>
      <c r="C509" s="20" t="s">
        <v>41</v>
      </c>
      <c r="D509" s="224">
        <v>223</v>
      </c>
      <c r="E509" s="224">
        <v>234</v>
      </c>
      <c r="F509" s="224">
        <v>457</v>
      </c>
      <c r="G509" s="22">
        <v>1.5680367016450691E-4</v>
      </c>
    </row>
    <row r="510" spans="1:7">
      <c r="A510" s="20" t="s">
        <v>1447</v>
      </c>
      <c r="B510" s="20" t="s">
        <v>1448</v>
      </c>
      <c r="C510" s="20" t="s">
        <v>41</v>
      </c>
      <c r="D510" s="224">
        <v>298</v>
      </c>
      <c r="E510" s="224">
        <v>282</v>
      </c>
      <c r="F510" s="224">
        <v>580</v>
      </c>
      <c r="G510" s="22">
        <v>2.0062652994847391E-4</v>
      </c>
    </row>
    <row r="511" spans="1:7">
      <c r="A511" s="20" t="s">
        <v>1449</v>
      </c>
      <c r="B511" s="20" t="s">
        <v>1450</v>
      </c>
      <c r="C511" s="20" t="s">
        <v>41</v>
      </c>
      <c r="D511" s="224">
        <v>385</v>
      </c>
      <c r="E511" s="224">
        <v>422</v>
      </c>
      <c r="F511" s="224">
        <v>807</v>
      </c>
      <c r="G511" s="22">
        <v>2.7012684663710903E-4</v>
      </c>
    </row>
    <row r="512" spans="1:7">
      <c r="A512" s="20" t="s">
        <v>1451</v>
      </c>
      <c r="B512" s="20" t="s">
        <v>1452</v>
      </c>
      <c r="C512" s="20" t="s">
        <v>41</v>
      </c>
      <c r="D512" s="224">
        <v>106</v>
      </c>
      <c r="E512" s="224">
        <v>85</v>
      </c>
      <c r="F512" s="224">
        <v>191</v>
      </c>
      <c r="G512" s="22">
        <v>6.5391923583888253E-5</v>
      </c>
    </row>
    <row r="513" spans="1:7">
      <c r="A513" s="20" t="s">
        <v>1453</v>
      </c>
      <c r="B513" s="20" t="s">
        <v>1454</v>
      </c>
      <c r="C513" s="20" t="s">
        <v>41</v>
      </c>
      <c r="D513" s="224">
        <v>319</v>
      </c>
      <c r="E513" s="224">
        <v>324</v>
      </c>
      <c r="F513" s="224">
        <v>643</v>
      </c>
      <c r="G513" s="22">
        <v>2.2048376328808394E-4</v>
      </c>
    </row>
    <row r="514" spans="1:7">
      <c r="A514" s="20" t="s">
        <v>1455</v>
      </c>
      <c r="B514" s="20" t="s">
        <v>1456</v>
      </c>
      <c r="C514" s="20" t="s">
        <v>41</v>
      </c>
      <c r="D514" s="224">
        <v>131</v>
      </c>
      <c r="E514" s="224">
        <v>138</v>
      </c>
      <c r="F514" s="224">
        <v>269</v>
      </c>
      <c r="G514" s="22">
        <v>9.312357704092986E-5</v>
      </c>
    </row>
    <row r="515" spans="1:7">
      <c r="A515" s="20" t="s">
        <v>1457</v>
      </c>
      <c r="B515" s="20" t="s">
        <v>1458</v>
      </c>
      <c r="C515" s="20" t="s">
        <v>41</v>
      </c>
      <c r="D515" s="224">
        <v>55</v>
      </c>
      <c r="E515" s="224">
        <v>44</v>
      </c>
      <c r="F515" s="224">
        <v>99</v>
      </c>
      <c r="G515" s="22">
        <v>3.1155314377664034E-5</v>
      </c>
    </row>
    <row r="516" spans="1:7">
      <c r="A516" s="20" t="s">
        <v>1459</v>
      </c>
      <c r="B516" s="20" t="s">
        <v>1460</v>
      </c>
      <c r="C516" s="20" t="s">
        <v>41</v>
      </c>
      <c r="D516" s="224">
        <v>373</v>
      </c>
      <c r="E516" s="224">
        <v>384</v>
      </c>
      <c r="F516" s="224">
        <v>757</v>
      </c>
      <c r="G516" s="22">
        <v>2.5951349778317954E-4</v>
      </c>
    </row>
    <row r="517" spans="1:7">
      <c r="A517" s="20" t="s">
        <v>1461</v>
      </c>
      <c r="B517" s="20" t="s">
        <v>1462</v>
      </c>
      <c r="C517" s="20" t="s">
        <v>41</v>
      </c>
      <c r="D517" s="224">
        <v>206</v>
      </c>
      <c r="E517" s="224">
        <v>211</v>
      </c>
      <c r="F517" s="224">
        <v>417</v>
      </c>
      <c r="G517" s="22">
        <v>1.3968536556139481E-4</v>
      </c>
    </row>
    <row r="518" spans="1:7">
      <c r="A518" s="20" t="s">
        <v>1463</v>
      </c>
      <c r="B518" s="20" t="s">
        <v>1464</v>
      </c>
      <c r="C518" s="20" t="s">
        <v>41</v>
      </c>
      <c r="D518" s="224">
        <v>204</v>
      </c>
      <c r="E518" s="224">
        <v>195</v>
      </c>
      <c r="F518" s="224">
        <v>399</v>
      </c>
      <c r="G518" s="22">
        <v>1.3934299946933255E-4</v>
      </c>
    </row>
    <row r="519" spans="1:7">
      <c r="A519" s="20" t="s">
        <v>1465</v>
      </c>
      <c r="B519" s="20" t="s">
        <v>1466</v>
      </c>
      <c r="C519" s="20" t="s">
        <v>41</v>
      </c>
      <c r="D519" s="224">
        <v>304</v>
      </c>
      <c r="E519" s="224">
        <v>302</v>
      </c>
      <c r="F519" s="224">
        <v>606</v>
      </c>
      <c r="G519" s="22">
        <v>2.0439255696115858E-4</v>
      </c>
    </row>
    <row r="520" spans="1:7">
      <c r="A520" s="20" t="s">
        <v>1467</v>
      </c>
      <c r="B520" s="20" t="s">
        <v>1468</v>
      </c>
      <c r="C520" s="20" t="s">
        <v>41</v>
      </c>
      <c r="D520" s="224" t="s">
        <v>1469</v>
      </c>
      <c r="E520" s="224" t="s">
        <v>1470</v>
      </c>
      <c r="F520" s="224" t="s">
        <v>1471</v>
      </c>
      <c r="G520" s="22">
        <v>1.8395330126504271E-3</v>
      </c>
    </row>
    <row r="521" spans="1:7">
      <c r="A521" s="20" t="s">
        <v>1472</v>
      </c>
      <c r="B521" s="20" t="s">
        <v>1473</v>
      </c>
      <c r="C521" s="20" t="s">
        <v>41</v>
      </c>
      <c r="D521" s="224">
        <v>128</v>
      </c>
      <c r="E521" s="224">
        <v>117</v>
      </c>
      <c r="F521" s="224">
        <v>245</v>
      </c>
      <c r="G521" s="22">
        <v>8.3879692555249329E-5</v>
      </c>
    </row>
    <row r="522" spans="1:7">
      <c r="A522" s="20" t="s">
        <v>1474</v>
      </c>
      <c r="B522" s="20" t="s">
        <v>1475</v>
      </c>
      <c r="C522" s="20" t="s">
        <v>41</v>
      </c>
      <c r="D522" s="224">
        <v>278</v>
      </c>
      <c r="E522" s="224">
        <v>324</v>
      </c>
      <c r="F522" s="224">
        <v>602</v>
      </c>
      <c r="G522" s="22">
        <v>2.0644675351353203E-4</v>
      </c>
    </row>
    <row r="523" spans="1:7">
      <c r="A523" s="20" t="s">
        <v>1476</v>
      </c>
      <c r="B523" s="20" t="s">
        <v>1477</v>
      </c>
      <c r="C523" s="20" t="s">
        <v>41</v>
      </c>
      <c r="D523" s="224">
        <v>637</v>
      </c>
      <c r="E523" s="224">
        <v>644</v>
      </c>
      <c r="F523" s="224" t="s">
        <v>1478</v>
      </c>
      <c r="G523" s="22">
        <v>4.3994042829998119E-4</v>
      </c>
    </row>
    <row r="524" spans="1:7">
      <c r="A524" s="20" t="s">
        <v>1479</v>
      </c>
      <c r="B524" s="20" t="s">
        <v>1480</v>
      </c>
      <c r="C524" s="20" t="s">
        <v>41</v>
      </c>
      <c r="D524" s="224">
        <v>141</v>
      </c>
      <c r="E524" s="224">
        <v>137</v>
      </c>
      <c r="F524" s="224">
        <v>278</v>
      </c>
      <c r="G524" s="22">
        <v>9.5177773593303321E-5</v>
      </c>
    </row>
    <row r="525" spans="1:7">
      <c r="A525" s="20" t="s">
        <v>1481</v>
      </c>
      <c r="B525" s="20" t="s">
        <v>1482</v>
      </c>
      <c r="C525" s="20" t="s">
        <v>41</v>
      </c>
      <c r="D525" s="224" t="s">
        <v>1483</v>
      </c>
      <c r="E525" s="224" t="s">
        <v>1484</v>
      </c>
      <c r="F525" s="224" t="s">
        <v>1485</v>
      </c>
      <c r="G525" s="22">
        <v>1.8070082339045142E-3</v>
      </c>
    </row>
    <row r="526" spans="1:7">
      <c r="A526" s="20" t="s">
        <v>1486</v>
      </c>
      <c r="B526" s="20" t="s">
        <v>1487</v>
      </c>
      <c r="C526" s="20" t="s">
        <v>41</v>
      </c>
      <c r="D526" s="224">
        <v>177</v>
      </c>
      <c r="E526" s="224">
        <v>165</v>
      </c>
      <c r="F526" s="224">
        <v>342</v>
      </c>
      <c r="G526" s="22">
        <v>1.1743156957734907E-4</v>
      </c>
    </row>
    <row r="527" spans="1:7">
      <c r="A527" s="20" t="s">
        <v>1488</v>
      </c>
      <c r="B527" s="20" t="s">
        <v>1489</v>
      </c>
      <c r="C527" s="20" t="s">
        <v>41</v>
      </c>
      <c r="D527" s="224">
        <v>472</v>
      </c>
      <c r="E527" s="224">
        <v>481</v>
      </c>
      <c r="F527" s="224">
        <v>953</v>
      </c>
      <c r="G527" s="22">
        <v>3.3004091274800145E-4</v>
      </c>
    </row>
    <row r="528" spans="1:7">
      <c r="A528" s="20" t="s">
        <v>1490</v>
      </c>
      <c r="B528" s="20" t="s">
        <v>1491</v>
      </c>
      <c r="C528" s="20" t="s">
        <v>41</v>
      </c>
      <c r="D528" s="224" t="s">
        <v>1492</v>
      </c>
      <c r="E528" s="224" t="s">
        <v>1493</v>
      </c>
      <c r="F528" s="224" t="s">
        <v>1494</v>
      </c>
      <c r="G528" s="22">
        <v>1.4259547734392385E-3</v>
      </c>
    </row>
    <row r="529" spans="1:7">
      <c r="A529" s="20" t="s">
        <v>1495</v>
      </c>
      <c r="B529" s="20" t="s">
        <v>1496</v>
      </c>
      <c r="C529" s="20" t="s">
        <v>41</v>
      </c>
      <c r="D529" s="224">
        <v>304</v>
      </c>
      <c r="E529" s="224">
        <v>277</v>
      </c>
      <c r="F529" s="224">
        <v>581</v>
      </c>
      <c r="G529" s="22">
        <v>1.9754523511991373E-4</v>
      </c>
    </row>
    <row r="530" spans="1:7">
      <c r="A530" s="20" t="s">
        <v>1497</v>
      </c>
      <c r="B530" s="20" t="s">
        <v>1498</v>
      </c>
      <c r="C530" s="20" t="s">
        <v>41</v>
      </c>
      <c r="D530" s="224">
        <v>153</v>
      </c>
      <c r="E530" s="224">
        <v>154</v>
      </c>
      <c r="F530" s="224">
        <v>307</v>
      </c>
      <c r="G530" s="22">
        <v>1.0373692589485937E-4</v>
      </c>
    </row>
    <row r="531" spans="1:7">
      <c r="A531" s="20" t="s">
        <v>1499</v>
      </c>
      <c r="B531" s="20" t="s">
        <v>1500</v>
      </c>
      <c r="C531" s="20" t="s">
        <v>41</v>
      </c>
      <c r="D531" s="224">
        <v>209</v>
      </c>
      <c r="E531" s="224">
        <v>212</v>
      </c>
      <c r="F531" s="224">
        <v>421</v>
      </c>
      <c r="G531" s="22">
        <v>1.4516322303439067E-4</v>
      </c>
    </row>
    <row r="532" spans="1:7">
      <c r="A532" s="20" t="s">
        <v>1501</v>
      </c>
      <c r="B532" s="20" t="s">
        <v>1502</v>
      </c>
      <c r="C532" s="20" t="s">
        <v>41</v>
      </c>
      <c r="D532" s="224">
        <v>680</v>
      </c>
      <c r="E532" s="224">
        <v>703</v>
      </c>
      <c r="F532" s="224" t="s">
        <v>1503</v>
      </c>
      <c r="G532" s="22">
        <v>4.7794306451889006E-4</v>
      </c>
    </row>
    <row r="533" spans="1:7">
      <c r="A533" s="20" t="s">
        <v>1504</v>
      </c>
      <c r="B533" s="20" t="s">
        <v>1505</v>
      </c>
      <c r="C533" s="20" t="s">
        <v>41</v>
      </c>
      <c r="D533" s="224">
        <v>184</v>
      </c>
      <c r="E533" s="224">
        <v>194</v>
      </c>
      <c r="F533" s="224">
        <v>378</v>
      </c>
      <c r="G533" s="22">
        <v>1.1811630176147355E-4</v>
      </c>
    </row>
    <row r="534" spans="1:7">
      <c r="A534" s="20" t="s">
        <v>1506</v>
      </c>
      <c r="B534" s="20" t="s">
        <v>1507</v>
      </c>
      <c r="C534" s="20" t="s">
        <v>41</v>
      </c>
      <c r="D534" s="224" t="s">
        <v>1508</v>
      </c>
      <c r="E534" s="224" t="s">
        <v>1509</v>
      </c>
      <c r="F534" s="224" t="s">
        <v>1510</v>
      </c>
      <c r="G534" s="22">
        <v>3.0771864354554325E-3</v>
      </c>
    </row>
    <row r="535" spans="1:7">
      <c r="A535" s="20" t="s">
        <v>1511</v>
      </c>
      <c r="B535" s="20" t="s">
        <v>1512</v>
      </c>
      <c r="C535" s="20" t="s">
        <v>41</v>
      </c>
      <c r="D535" s="224">
        <v>195</v>
      </c>
      <c r="E535" s="224">
        <v>205</v>
      </c>
      <c r="F535" s="224">
        <v>400</v>
      </c>
      <c r="G535" s="22">
        <v>1.3728880291695911E-4</v>
      </c>
    </row>
    <row r="536" spans="1:7">
      <c r="A536" s="20" t="s">
        <v>1513</v>
      </c>
      <c r="B536" s="20" t="s">
        <v>1514</v>
      </c>
      <c r="C536" s="20" t="s">
        <v>41</v>
      </c>
      <c r="D536" s="224">
        <v>213</v>
      </c>
      <c r="E536" s="224">
        <v>221</v>
      </c>
      <c r="F536" s="224">
        <v>434</v>
      </c>
      <c r="G536" s="22">
        <v>1.5201054487563553E-4</v>
      </c>
    </row>
    <row r="537" spans="1:7">
      <c r="A537" s="20" t="s">
        <v>1515</v>
      </c>
      <c r="B537" s="20" t="s">
        <v>1516</v>
      </c>
      <c r="C537" s="20" t="s">
        <v>41</v>
      </c>
      <c r="D537" s="224">
        <v>202</v>
      </c>
      <c r="E537" s="224">
        <v>217</v>
      </c>
      <c r="F537" s="224">
        <v>419</v>
      </c>
      <c r="G537" s="22">
        <v>1.4584795521851515E-4</v>
      </c>
    </row>
    <row r="538" spans="1:7">
      <c r="A538" s="20" t="s">
        <v>1517</v>
      </c>
      <c r="B538" s="20" t="s">
        <v>1518</v>
      </c>
      <c r="C538" s="20" t="s">
        <v>41</v>
      </c>
      <c r="D538" s="224" t="s">
        <v>1519</v>
      </c>
      <c r="E538" s="224" t="s">
        <v>1520</v>
      </c>
      <c r="F538" s="224" t="s">
        <v>1521</v>
      </c>
      <c r="G538" s="22">
        <v>5.4723796155228786E-3</v>
      </c>
    </row>
    <row r="539" spans="1:7">
      <c r="A539" s="20" t="s">
        <v>1522</v>
      </c>
      <c r="B539" s="20" t="s">
        <v>1523</v>
      </c>
      <c r="C539" s="20" t="s">
        <v>41</v>
      </c>
      <c r="D539" s="224" t="s">
        <v>1524</v>
      </c>
      <c r="E539" s="224" t="s">
        <v>1525</v>
      </c>
      <c r="F539" s="224" t="s">
        <v>1526</v>
      </c>
      <c r="G539" s="22">
        <v>7.4601571460362567E-4</v>
      </c>
    </row>
    <row r="540" spans="1:7">
      <c r="A540" s="20" t="s">
        <v>1527</v>
      </c>
      <c r="B540" s="20" t="s">
        <v>1528</v>
      </c>
      <c r="C540" s="20" t="s">
        <v>41</v>
      </c>
      <c r="D540" s="224">
        <v>174</v>
      </c>
      <c r="E540" s="224">
        <v>167</v>
      </c>
      <c r="F540" s="224">
        <v>341</v>
      </c>
      <c r="G540" s="22">
        <v>1.1777393566941131E-4</v>
      </c>
    </row>
    <row r="541" spans="1:7">
      <c r="A541" s="20" t="s">
        <v>1529</v>
      </c>
      <c r="B541" s="20" t="s">
        <v>1530</v>
      </c>
      <c r="C541" s="20" t="s">
        <v>41</v>
      </c>
      <c r="D541" s="224">
        <v>405</v>
      </c>
      <c r="E541" s="224">
        <v>402</v>
      </c>
      <c r="F541" s="224">
        <v>807</v>
      </c>
      <c r="G541" s="22">
        <v>2.7663180238629169E-4</v>
      </c>
    </row>
    <row r="542" spans="1:7">
      <c r="A542" s="20" t="s">
        <v>1531</v>
      </c>
      <c r="B542" s="20" t="s">
        <v>1532</v>
      </c>
      <c r="C542" s="20" t="s">
        <v>41</v>
      </c>
      <c r="D542" s="224">
        <v>242</v>
      </c>
      <c r="E542" s="224">
        <v>222</v>
      </c>
      <c r="F542" s="224">
        <v>464</v>
      </c>
      <c r="G542" s="22">
        <v>1.6365099200575176E-4</v>
      </c>
    </row>
    <row r="543" spans="1:7">
      <c r="A543" s="20" t="s">
        <v>1533</v>
      </c>
      <c r="B543" s="20" t="s">
        <v>1534</v>
      </c>
      <c r="C543" s="20" t="s">
        <v>41</v>
      </c>
      <c r="D543" s="224">
        <v>375</v>
      </c>
      <c r="E543" s="224">
        <v>386</v>
      </c>
      <c r="F543" s="224">
        <v>761</v>
      </c>
      <c r="G543" s="22">
        <v>2.6054059605936628E-4</v>
      </c>
    </row>
    <row r="544" spans="1:7">
      <c r="A544" s="20" t="s">
        <v>1535</v>
      </c>
      <c r="B544" s="20" t="s">
        <v>1536</v>
      </c>
      <c r="C544" s="20" t="s">
        <v>41</v>
      </c>
      <c r="D544" s="224">
        <v>497</v>
      </c>
      <c r="E544" s="224">
        <v>476</v>
      </c>
      <c r="F544" s="224">
        <v>973</v>
      </c>
      <c r="G544" s="22">
        <v>3.2935618056387694E-4</v>
      </c>
    </row>
    <row r="545" spans="1:7">
      <c r="A545" s="20" t="s">
        <v>1537</v>
      </c>
      <c r="B545" s="20" t="s">
        <v>1538</v>
      </c>
      <c r="C545" s="20" t="s">
        <v>41</v>
      </c>
      <c r="D545" s="224">
        <v>737</v>
      </c>
      <c r="E545" s="224">
        <v>789</v>
      </c>
      <c r="F545" s="224" t="s">
        <v>1539</v>
      </c>
      <c r="G545" s="22">
        <v>5.2005409384254587E-4</v>
      </c>
    </row>
    <row r="546" spans="1:7">
      <c r="A546" s="20" t="s">
        <v>1540</v>
      </c>
      <c r="B546" s="20" t="s">
        <v>1541</v>
      </c>
      <c r="C546" s="20" t="s">
        <v>41</v>
      </c>
      <c r="D546" s="224">
        <v>428</v>
      </c>
      <c r="E546" s="224">
        <v>422</v>
      </c>
      <c r="F546" s="224">
        <v>850</v>
      </c>
      <c r="G546" s="22">
        <v>2.9546193744971498E-4</v>
      </c>
    </row>
    <row r="547" spans="1:7">
      <c r="A547" s="20" t="s">
        <v>1542</v>
      </c>
      <c r="B547" s="20" t="s">
        <v>1543</v>
      </c>
      <c r="C547" s="20" t="s">
        <v>41</v>
      </c>
      <c r="D547" s="224">
        <v>277</v>
      </c>
      <c r="E547" s="224">
        <v>290</v>
      </c>
      <c r="F547" s="224">
        <v>567</v>
      </c>
      <c r="G547" s="22">
        <v>1.9069791327866887E-4</v>
      </c>
    </row>
    <row r="548" spans="1:7">
      <c r="A548" s="20" t="s">
        <v>1544</v>
      </c>
      <c r="B548" s="20" t="s">
        <v>1545</v>
      </c>
      <c r="C548" s="20" t="s">
        <v>41</v>
      </c>
      <c r="D548" s="224" t="s">
        <v>1546</v>
      </c>
      <c r="E548" s="224" t="s">
        <v>1547</v>
      </c>
      <c r="F548" s="224" t="s">
        <v>1548</v>
      </c>
      <c r="G548" s="22">
        <v>2.1743670506872998E-3</v>
      </c>
    </row>
    <row r="549" spans="1:7">
      <c r="A549" s="20" t="s">
        <v>1549</v>
      </c>
      <c r="B549" s="20" t="s">
        <v>1550</v>
      </c>
      <c r="C549" s="20" t="s">
        <v>41</v>
      </c>
      <c r="D549" s="224" t="s">
        <v>1551</v>
      </c>
      <c r="E549" s="224" t="s">
        <v>1552</v>
      </c>
      <c r="F549" s="224" t="s">
        <v>1553</v>
      </c>
      <c r="G549" s="22">
        <v>2.3414417036136739E-3</v>
      </c>
    </row>
    <row r="550" spans="1:7">
      <c r="A550" s="20" t="s">
        <v>1554</v>
      </c>
      <c r="B550" s="20" t="s">
        <v>1555</v>
      </c>
      <c r="C550" s="20" t="s">
        <v>41</v>
      </c>
      <c r="D550" s="224">
        <v>387</v>
      </c>
      <c r="E550" s="224">
        <v>412</v>
      </c>
      <c r="F550" s="224">
        <v>799</v>
      </c>
      <c r="G550" s="22">
        <v>2.6567608744029991E-4</v>
      </c>
    </row>
    <row r="551" spans="1:7">
      <c r="A551" s="20" t="s">
        <v>1556</v>
      </c>
      <c r="B551" s="20" t="s">
        <v>1557</v>
      </c>
      <c r="C551" s="20" t="s">
        <v>41</v>
      </c>
      <c r="D551" s="224">
        <v>897</v>
      </c>
      <c r="E551" s="224">
        <v>809</v>
      </c>
      <c r="F551" s="224" t="s">
        <v>1558</v>
      </c>
      <c r="G551" s="22">
        <v>5.8065289213756269E-4</v>
      </c>
    </row>
    <row r="552" spans="1:7">
      <c r="A552" s="20" t="s">
        <v>1559</v>
      </c>
      <c r="B552" s="20" t="s">
        <v>1560</v>
      </c>
      <c r="C552" s="20" t="s">
        <v>41</v>
      </c>
      <c r="D552" s="224">
        <v>246</v>
      </c>
      <c r="E552" s="224">
        <v>224</v>
      </c>
      <c r="F552" s="224">
        <v>470</v>
      </c>
      <c r="G552" s="22">
        <v>1.609120632692538E-4</v>
      </c>
    </row>
    <row r="553" spans="1:7">
      <c r="A553" s="20" t="s">
        <v>1561</v>
      </c>
      <c r="B553" s="20" t="s">
        <v>1562</v>
      </c>
      <c r="C553" s="20" t="s">
        <v>41</v>
      </c>
      <c r="D553" s="224">
        <v>404</v>
      </c>
      <c r="E553" s="224">
        <v>397</v>
      </c>
      <c r="F553" s="224">
        <v>801</v>
      </c>
      <c r="G553" s="22">
        <v>2.6259479261173975E-4</v>
      </c>
    </row>
    <row r="554" spans="1:7">
      <c r="A554" s="20" t="s">
        <v>1563</v>
      </c>
      <c r="B554" s="20" t="s">
        <v>1564</v>
      </c>
      <c r="C554" s="20" t="s">
        <v>41</v>
      </c>
      <c r="D554" s="224">
        <v>638</v>
      </c>
      <c r="E554" s="224">
        <v>696</v>
      </c>
      <c r="F554" s="224" t="s">
        <v>507</v>
      </c>
      <c r="G554" s="22">
        <v>4.5260797370628411E-4</v>
      </c>
    </row>
    <row r="555" spans="1:7">
      <c r="A555" s="20" t="s">
        <v>1565</v>
      </c>
      <c r="B555" s="20" t="s">
        <v>1566</v>
      </c>
      <c r="C555" s="20" t="s">
        <v>41</v>
      </c>
      <c r="D555" s="224">
        <v>159</v>
      </c>
      <c r="E555" s="224">
        <v>162</v>
      </c>
      <c r="F555" s="224">
        <v>321</v>
      </c>
      <c r="G555" s="22">
        <v>1.1195371210435319E-4</v>
      </c>
    </row>
    <row r="556" spans="1:7">
      <c r="A556" s="20" t="s">
        <v>1567</v>
      </c>
      <c r="B556" s="20" t="s">
        <v>1568</v>
      </c>
      <c r="C556" s="20" t="s">
        <v>41</v>
      </c>
      <c r="D556" s="224">
        <v>169</v>
      </c>
      <c r="E556" s="224">
        <v>192</v>
      </c>
      <c r="F556" s="224">
        <v>361</v>
      </c>
      <c r="G556" s="22">
        <v>1.2462125751065613E-4</v>
      </c>
    </row>
    <row r="557" spans="1:7">
      <c r="A557" s="20" t="s">
        <v>1569</v>
      </c>
      <c r="B557" s="20" t="s">
        <v>1570</v>
      </c>
      <c r="C557" s="20" t="s">
        <v>41</v>
      </c>
      <c r="D557" s="224">
        <v>176</v>
      </c>
      <c r="E557" s="224">
        <v>181</v>
      </c>
      <c r="F557" s="224">
        <v>357</v>
      </c>
      <c r="G557" s="22">
        <v>1.1845866785353579E-4</v>
      </c>
    </row>
    <row r="558" spans="1:7">
      <c r="A558" s="20" t="s">
        <v>1571</v>
      </c>
      <c r="B558" s="20" t="s">
        <v>1572</v>
      </c>
      <c r="C558" s="20" t="s">
        <v>41</v>
      </c>
      <c r="D558" s="224">
        <v>223</v>
      </c>
      <c r="E558" s="224">
        <v>226</v>
      </c>
      <c r="F558" s="224">
        <v>449</v>
      </c>
      <c r="G558" s="22">
        <v>1.5372237533594672E-4</v>
      </c>
    </row>
    <row r="559" spans="1:7">
      <c r="A559" s="20" t="s">
        <v>1573</v>
      </c>
      <c r="B559" s="20" t="s">
        <v>1574</v>
      </c>
      <c r="C559" s="20" t="s">
        <v>41</v>
      </c>
      <c r="D559" s="224" t="s">
        <v>1575</v>
      </c>
      <c r="E559" s="224" t="s">
        <v>1576</v>
      </c>
      <c r="F559" s="224" t="s">
        <v>1577</v>
      </c>
      <c r="G559" s="22">
        <v>1.0099799715836144E-3</v>
      </c>
    </row>
    <row r="560" spans="1:7">
      <c r="A560" s="20" t="s">
        <v>1578</v>
      </c>
      <c r="B560" s="20" t="s">
        <v>1579</v>
      </c>
      <c r="C560" s="20" t="s">
        <v>41</v>
      </c>
      <c r="D560" s="224">
        <v>181</v>
      </c>
      <c r="E560" s="224">
        <v>197</v>
      </c>
      <c r="F560" s="224">
        <v>378</v>
      </c>
      <c r="G560" s="22">
        <v>1.2564835578684287E-4</v>
      </c>
    </row>
    <row r="561" spans="1:7">
      <c r="A561" s="20" t="s">
        <v>1580</v>
      </c>
      <c r="B561" s="20" t="s">
        <v>1581</v>
      </c>
      <c r="C561" s="20" t="s">
        <v>41</v>
      </c>
      <c r="D561" s="224">
        <v>462</v>
      </c>
      <c r="E561" s="224">
        <v>506</v>
      </c>
      <c r="F561" s="224">
        <v>968</v>
      </c>
      <c r="G561" s="22">
        <v>3.3004091274800145E-4</v>
      </c>
    </row>
    <row r="562" spans="1:7">
      <c r="A562" s="20" t="s">
        <v>1582</v>
      </c>
      <c r="B562" s="20" t="s">
        <v>1017</v>
      </c>
      <c r="C562" s="20" t="s">
        <v>41</v>
      </c>
      <c r="D562" s="224">
        <v>347</v>
      </c>
      <c r="E562" s="224">
        <v>347</v>
      </c>
      <c r="F562" s="224">
        <v>694</v>
      </c>
      <c r="G562" s="22">
        <v>2.4205282708800521E-4</v>
      </c>
    </row>
    <row r="563" spans="1:7">
      <c r="A563" s="20" t="s">
        <v>1583</v>
      </c>
      <c r="B563" s="20" t="s">
        <v>1584</v>
      </c>
      <c r="C563" s="20" t="s">
        <v>41</v>
      </c>
      <c r="D563" s="224">
        <v>85</v>
      </c>
      <c r="E563" s="224">
        <v>81</v>
      </c>
      <c r="F563" s="224">
        <v>166</v>
      </c>
      <c r="G563" s="22">
        <v>5.6490405190269957E-5</v>
      </c>
    </row>
    <row r="564" spans="1:7">
      <c r="A564" s="20" t="s">
        <v>1585</v>
      </c>
      <c r="B564" s="20" t="s">
        <v>1586</v>
      </c>
      <c r="C564" s="20" t="s">
        <v>41</v>
      </c>
      <c r="D564" s="224">
        <v>443</v>
      </c>
      <c r="E564" s="224">
        <v>396</v>
      </c>
      <c r="F564" s="224">
        <v>839</v>
      </c>
      <c r="G564" s="22">
        <v>2.8553332077990994E-4</v>
      </c>
    </row>
    <row r="565" spans="1:7">
      <c r="A565" s="20" t="s">
        <v>1587</v>
      </c>
      <c r="B565" s="20" t="s">
        <v>1588</v>
      </c>
      <c r="C565" s="20" t="s">
        <v>41</v>
      </c>
      <c r="D565" s="224" t="s">
        <v>1589</v>
      </c>
      <c r="E565" s="224" t="s">
        <v>1590</v>
      </c>
      <c r="F565" s="224" t="s">
        <v>1591</v>
      </c>
      <c r="G565" s="22">
        <v>4.7482753308112366E-3</v>
      </c>
    </row>
    <row r="566" spans="1:7" s="18" customFormat="1" ht="11.5">
      <c r="A566" s="21" t="s">
        <v>1592</v>
      </c>
      <c r="B566" s="21" t="s">
        <v>1593</v>
      </c>
      <c r="C566" s="21" t="s">
        <v>42</v>
      </c>
      <c r="D566" s="225" t="s">
        <v>1594</v>
      </c>
      <c r="E566" s="225" t="s">
        <v>1595</v>
      </c>
      <c r="F566" s="225" t="s">
        <v>1596</v>
      </c>
      <c r="G566" s="23">
        <v>9.4477292568943966E-2</v>
      </c>
    </row>
    <row r="567" spans="1:7">
      <c r="A567" s="20" t="s">
        <v>1597</v>
      </c>
      <c r="B567" s="20" t="s">
        <v>1598</v>
      </c>
      <c r="C567" s="20" t="s">
        <v>42</v>
      </c>
      <c r="D567" s="224">
        <v>508</v>
      </c>
      <c r="E567" s="224">
        <v>528</v>
      </c>
      <c r="F567" s="224" t="s">
        <v>1151</v>
      </c>
      <c r="G567" s="22">
        <v>3.5811493229710527E-4</v>
      </c>
    </row>
    <row r="568" spans="1:7">
      <c r="A568" s="20" t="s">
        <v>1599</v>
      </c>
      <c r="B568" s="20" t="s">
        <v>1600</v>
      </c>
      <c r="C568" s="20" t="s">
        <v>42</v>
      </c>
      <c r="D568" s="224">
        <v>938</v>
      </c>
      <c r="E568" s="224">
        <v>935</v>
      </c>
      <c r="F568" s="224" t="s">
        <v>1601</v>
      </c>
      <c r="G568" s="22">
        <v>6.4193642261670407E-4</v>
      </c>
    </row>
    <row r="569" spans="1:7">
      <c r="A569" s="20" t="s">
        <v>1602</v>
      </c>
      <c r="B569" s="20" t="s">
        <v>1603</v>
      </c>
      <c r="C569" s="20" t="s">
        <v>42</v>
      </c>
      <c r="D569" s="224">
        <v>181</v>
      </c>
      <c r="E569" s="224">
        <v>140</v>
      </c>
      <c r="F569" s="224">
        <v>321</v>
      </c>
      <c r="G569" s="22">
        <v>1.0921478336785525E-4</v>
      </c>
    </row>
    <row r="570" spans="1:7">
      <c r="A570" s="20" t="s">
        <v>1604</v>
      </c>
      <c r="B570" s="20" t="s">
        <v>1605</v>
      </c>
      <c r="C570" s="20" t="s">
        <v>42</v>
      </c>
      <c r="D570" s="224" t="s">
        <v>1606</v>
      </c>
      <c r="E570" s="224" t="s">
        <v>1607</v>
      </c>
      <c r="F570" s="224" t="s">
        <v>1608</v>
      </c>
      <c r="G570" s="22">
        <v>3.4270845815430441E-3</v>
      </c>
    </row>
    <row r="571" spans="1:7">
      <c r="A571" s="20" t="s">
        <v>1609</v>
      </c>
      <c r="B571" s="20" t="s">
        <v>1610</v>
      </c>
      <c r="C571" s="20" t="s">
        <v>42</v>
      </c>
      <c r="D571" s="224">
        <v>150</v>
      </c>
      <c r="E571" s="224">
        <v>145</v>
      </c>
      <c r="F571" s="224">
        <v>295</v>
      </c>
      <c r="G571" s="22">
        <v>9.6547237961552287E-5</v>
      </c>
    </row>
    <row r="572" spans="1:7">
      <c r="A572" s="20" t="s">
        <v>1611</v>
      </c>
      <c r="B572" s="20" t="s">
        <v>1612</v>
      </c>
      <c r="C572" s="20" t="s">
        <v>42</v>
      </c>
      <c r="D572" s="224">
        <v>518</v>
      </c>
      <c r="E572" s="224">
        <v>514</v>
      </c>
      <c r="F572" s="224" t="s">
        <v>1613</v>
      </c>
      <c r="G572" s="22">
        <v>3.5092524436379822E-4</v>
      </c>
    </row>
    <row r="573" spans="1:7">
      <c r="A573" s="20" t="s">
        <v>1614</v>
      </c>
      <c r="B573" s="20" t="s">
        <v>1615</v>
      </c>
      <c r="C573" s="20" t="s">
        <v>42</v>
      </c>
      <c r="D573" s="224" t="s">
        <v>1616</v>
      </c>
      <c r="E573" s="224" t="s">
        <v>1617</v>
      </c>
      <c r="F573" s="224" t="s">
        <v>1618</v>
      </c>
      <c r="G573" s="22">
        <v>1.3365972234109934E-3</v>
      </c>
    </row>
    <row r="574" spans="1:7">
      <c r="A574" s="20" t="s">
        <v>1619</v>
      </c>
      <c r="B574" s="20" t="s">
        <v>1620</v>
      </c>
      <c r="C574" s="20" t="s">
        <v>42</v>
      </c>
      <c r="D574" s="224">
        <v>81</v>
      </c>
      <c r="E574" s="224">
        <v>76</v>
      </c>
      <c r="F574" s="224">
        <v>157</v>
      </c>
      <c r="G574" s="22">
        <v>5.1354913809336323E-5</v>
      </c>
    </row>
    <row r="575" spans="1:7">
      <c r="A575" s="20" t="s">
        <v>1621</v>
      </c>
      <c r="B575" s="20" t="s">
        <v>1622</v>
      </c>
      <c r="C575" s="20" t="s">
        <v>42</v>
      </c>
      <c r="D575" s="224">
        <v>370</v>
      </c>
      <c r="E575" s="224">
        <v>373</v>
      </c>
      <c r="F575" s="224">
        <v>743</v>
      </c>
      <c r="G575" s="22">
        <v>2.4890014892925004E-4</v>
      </c>
    </row>
    <row r="576" spans="1:7">
      <c r="A576" s="20" t="s">
        <v>1623</v>
      </c>
      <c r="B576" s="20" t="s">
        <v>1624</v>
      </c>
      <c r="C576" s="20" t="s">
        <v>42</v>
      </c>
      <c r="D576" s="224">
        <v>782</v>
      </c>
      <c r="E576" s="224">
        <v>783</v>
      </c>
      <c r="F576" s="224" t="s">
        <v>1625</v>
      </c>
      <c r="G576" s="22">
        <v>5.381994967218447E-4</v>
      </c>
    </row>
    <row r="577" spans="1:7">
      <c r="A577" s="20" t="s">
        <v>1626</v>
      </c>
      <c r="B577" s="20" t="s">
        <v>1627</v>
      </c>
      <c r="C577" s="20" t="s">
        <v>42</v>
      </c>
      <c r="D577" s="224">
        <v>153</v>
      </c>
      <c r="E577" s="224">
        <v>131</v>
      </c>
      <c r="F577" s="224">
        <v>284</v>
      </c>
      <c r="G577" s="22">
        <v>9.6204871869490046E-5</v>
      </c>
    </row>
    <row r="578" spans="1:7">
      <c r="A578" s="20" t="s">
        <v>1628</v>
      </c>
      <c r="B578" s="20" t="s">
        <v>1629</v>
      </c>
      <c r="C578" s="20" t="s">
        <v>42</v>
      </c>
      <c r="D578" s="224">
        <v>206</v>
      </c>
      <c r="E578" s="224">
        <v>223</v>
      </c>
      <c r="F578" s="224">
        <v>429</v>
      </c>
      <c r="G578" s="22">
        <v>1.4892925004707534E-4</v>
      </c>
    </row>
    <row r="579" spans="1:7">
      <c r="A579" s="20" t="s">
        <v>1630</v>
      </c>
      <c r="B579" s="20" t="s">
        <v>1631</v>
      </c>
      <c r="C579" s="20" t="s">
        <v>42</v>
      </c>
      <c r="D579" s="224">
        <v>372</v>
      </c>
      <c r="E579" s="224">
        <v>362</v>
      </c>
      <c r="F579" s="224">
        <v>734</v>
      </c>
      <c r="G579" s="22">
        <v>2.543780064022459E-4</v>
      </c>
    </row>
    <row r="580" spans="1:7">
      <c r="A580" s="20" t="s">
        <v>1632</v>
      </c>
      <c r="B580" s="20" t="s">
        <v>1633</v>
      </c>
      <c r="C580" s="20" t="s">
        <v>42</v>
      </c>
      <c r="D580" s="224">
        <v>81</v>
      </c>
      <c r="E580" s="224">
        <v>85</v>
      </c>
      <c r="F580" s="224">
        <v>166</v>
      </c>
      <c r="G580" s="22">
        <v>5.717513737439444E-5</v>
      </c>
    </row>
    <row r="581" spans="1:7">
      <c r="A581" s="20" t="s">
        <v>1634</v>
      </c>
      <c r="B581" s="20" t="s">
        <v>1635</v>
      </c>
      <c r="C581" s="20" t="s">
        <v>42</v>
      </c>
      <c r="D581" s="224">
        <v>341</v>
      </c>
      <c r="E581" s="224">
        <v>332</v>
      </c>
      <c r="F581" s="224">
        <v>673</v>
      </c>
      <c r="G581" s="22">
        <v>2.3212421041820017E-4</v>
      </c>
    </row>
    <row r="582" spans="1:7">
      <c r="A582" s="20" t="s">
        <v>1636</v>
      </c>
      <c r="B582" s="20" t="s">
        <v>1637</v>
      </c>
      <c r="C582" s="20" t="s">
        <v>42</v>
      </c>
      <c r="D582" s="224">
        <v>143</v>
      </c>
      <c r="E582" s="224">
        <v>152</v>
      </c>
      <c r="F582" s="224">
        <v>295</v>
      </c>
      <c r="G582" s="22">
        <v>1.0168272934248592E-4</v>
      </c>
    </row>
    <row r="583" spans="1:7">
      <c r="A583" s="20" t="s">
        <v>1638</v>
      </c>
      <c r="B583" s="20" t="s">
        <v>1215</v>
      </c>
      <c r="C583" s="20" t="s">
        <v>42</v>
      </c>
      <c r="D583" s="224">
        <v>313</v>
      </c>
      <c r="E583" s="224">
        <v>289</v>
      </c>
      <c r="F583" s="224">
        <v>602</v>
      </c>
      <c r="G583" s="22">
        <v>2.0541965523734529E-4</v>
      </c>
    </row>
    <row r="584" spans="1:7">
      <c r="A584" s="20" t="s">
        <v>1639</v>
      </c>
      <c r="B584" s="20" t="s">
        <v>1640</v>
      </c>
      <c r="C584" s="20" t="s">
        <v>42</v>
      </c>
      <c r="D584" s="224" t="s">
        <v>1641</v>
      </c>
      <c r="E584" s="224" t="s">
        <v>1642</v>
      </c>
      <c r="F584" s="224" t="s">
        <v>1643</v>
      </c>
      <c r="G584" s="22">
        <v>2.670797884177551E-3</v>
      </c>
    </row>
    <row r="585" spans="1:7">
      <c r="A585" s="20" t="s">
        <v>1644</v>
      </c>
      <c r="B585" s="20" t="s">
        <v>1645</v>
      </c>
      <c r="C585" s="20" t="s">
        <v>42</v>
      </c>
      <c r="D585" s="224">
        <v>247</v>
      </c>
      <c r="E585" s="224">
        <v>225</v>
      </c>
      <c r="F585" s="224">
        <v>472</v>
      </c>
      <c r="G585" s="22">
        <v>1.6536282246606295E-4</v>
      </c>
    </row>
    <row r="586" spans="1:7">
      <c r="A586" s="20" t="s">
        <v>1646</v>
      </c>
      <c r="B586" s="20" t="s">
        <v>1647</v>
      </c>
      <c r="C586" s="20" t="s">
        <v>42</v>
      </c>
      <c r="D586" s="224">
        <v>862</v>
      </c>
      <c r="E586" s="224">
        <v>933</v>
      </c>
      <c r="F586" s="224" t="s">
        <v>1648</v>
      </c>
      <c r="G586" s="22">
        <v>6.0530325076604418E-4</v>
      </c>
    </row>
    <row r="587" spans="1:7">
      <c r="A587" s="20" t="s">
        <v>1649</v>
      </c>
      <c r="B587" s="20" t="s">
        <v>1650</v>
      </c>
      <c r="C587" s="20" t="s">
        <v>42</v>
      </c>
      <c r="D587" s="224">
        <v>95</v>
      </c>
      <c r="E587" s="224">
        <v>87</v>
      </c>
      <c r="F587" s="224">
        <v>182</v>
      </c>
      <c r="G587" s="22">
        <v>6.2310628755328067E-5</v>
      </c>
    </row>
    <row r="588" spans="1:7">
      <c r="A588" s="20" t="s">
        <v>1651</v>
      </c>
      <c r="B588" s="20" t="s">
        <v>1652</v>
      </c>
      <c r="C588" s="20" t="s">
        <v>42</v>
      </c>
      <c r="D588" s="224">
        <v>548</v>
      </c>
      <c r="E588" s="224">
        <v>559</v>
      </c>
      <c r="F588" s="224" t="s">
        <v>1653</v>
      </c>
      <c r="G588" s="22">
        <v>3.7386377253196846E-4</v>
      </c>
    </row>
    <row r="589" spans="1:7">
      <c r="A589" s="20" t="s">
        <v>1654</v>
      </c>
      <c r="B589" s="20" t="s">
        <v>1655</v>
      </c>
      <c r="C589" s="20" t="s">
        <v>42</v>
      </c>
      <c r="D589" s="224">
        <v>185</v>
      </c>
      <c r="E589" s="224">
        <v>170</v>
      </c>
      <c r="F589" s="224">
        <v>355</v>
      </c>
      <c r="G589" s="22">
        <v>1.1914340003766027E-4</v>
      </c>
    </row>
    <row r="590" spans="1:7">
      <c r="A590" s="20" t="s">
        <v>1656</v>
      </c>
      <c r="B590" s="20" t="s">
        <v>1657</v>
      </c>
      <c r="C590" s="20" t="s">
        <v>42</v>
      </c>
      <c r="D590" s="224">
        <v>779</v>
      </c>
      <c r="E590" s="224">
        <v>769</v>
      </c>
      <c r="F590" s="224" t="s">
        <v>1658</v>
      </c>
      <c r="G590" s="22">
        <v>5.2655904959172841E-4</v>
      </c>
    </row>
    <row r="591" spans="1:7">
      <c r="A591" s="20" t="s">
        <v>1659</v>
      </c>
      <c r="B591" s="20" t="s">
        <v>1660</v>
      </c>
      <c r="C591" s="20" t="s">
        <v>42</v>
      </c>
      <c r="D591" s="224">
        <v>694</v>
      </c>
      <c r="E591" s="224">
        <v>693</v>
      </c>
      <c r="F591" s="224" t="s">
        <v>1661</v>
      </c>
      <c r="G591" s="22">
        <v>4.7520413578239212E-4</v>
      </c>
    </row>
    <row r="592" spans="1:7">
      <c r="A592" s="20" t="s">
        <v>1662</v>
      </c>
      <c r="B592" s="20" t="s">
        <v>1663</v>
      </c>
      <c r="C592" s="20" t="s">
        <v>42</v>
      </c>
      <c r="D592" s="224">
        <v>507</v>
      </c>
      <c r="E592" s="224">
        <v>484</v>
      </c>
      <c r="F592" s="224">
        <v>991</v>
      </c>
      <c r="G592" s="22">
        <v>3.3723060068130851E-4</v>
      </c>
    </row>
    <row r="593" spans="1:7">
      <c r="A593" s="20" t="s">
        <v>1664</v>
      </c>
      <c r="B593" s="20" t="s">
        <v>1665</v>
      </c>
      <c r="C593" s="20" t="s">
        <v>42</v>
      </c>
      <c r="D593" s="224">
        <v>51</v>
      </c>
      <c r="E593" s="224">
        <v>52</v>
      </c>
      <c r="F593" s="224">
        <v>103</v>
      </c>
      <c r="G593" s="22">
        <v>3.5263707482410944E-5</v>
      </c>
    </row>
    <row r="594" spans="1:7">
      <c r="A594" s="20" t="s">
        <v>1666</v>
      </c>
      <c r="B594" s="20" t="s">
        <v>1667</v>
      </c>
      <c r="C594" s="20" t="s">
        <v>42</v>
      </c>
      <c r="D594" s="224">
        <v>317</v>
      </c>
      <c r="E594" s="224">
        <v>370</v>
      </c>
      <c r="F594" s="224">
        <v>687</v>
      </c>
      <c r="G594" s="22">
        <v>2.2870054949757776E-4</v>
      </c>
    </row>
    <row r="595" spans="1:7">
      <c r="A595" s="20" t="s">
        <v>1668</v>
      </c>
      <c r="B595" s="20" t="s">
        <v>1669</v>
      </c>
      <c r="C595" s="20" t="s">
        <v>42</v>
      </c>
      <c r="D595" s="224">
        <v>585</v>
      </c>
      <c r="E595" s="224">
        <v>542</v>
      </c>
      <c r="F595" s="224" t="s">
        <v>1670</v>
      </c>
      <c r="G595" s="22">
        <v>3.8242292483352448E-4</v>
      </c>
    </row>
    <row r="596" spans="1:7">
      <c r="A596" s="20" t="s">
        <v>1671</v>
      </c>
      <c r="B596" s="20" t="s">
        <v>1672</v>
      </c>
      <c r="C596" s="20" t="s">
        <v>42</v>
      </c>
      <c r="D596" s="224" t="s">
        <v>1673</v>
      </c>
      <c r="E596" s="224" t="s">
        <v>1674</v>
      </c>
      <c r="F596" s="224" t="s">
        <v>1675</v>
      </c>
      <c r="G596" s="22">
        <v>3.5835458856154885E-3</v>
      </c>
    </row>
    <row r="597" spans="1:7">
      <c r="A597" s="20" t="s">
        <v>1676</v>
      </c>
      <c r="B597" s="20" t="s">
        <v>1677</v>
      </c>
      <c r="C597" s="20" t="s">
        <v>42</v>
      </c>
      <c r="D597" s="224">
        <v>315</v>
      </c>
      <c r="E597" s="224">
        <v>305</v>
      </c>
      <c r="F597" s="224">
        <v>620</v>
      </c>
      <c r="G597" s="22">
        <v>2.0815858397384322E-4</v>
      </c>
    </row>
    <row r="598" spans="1:7">
      <c r="A598" s="20" t="s">
        <v>1678</v>
      </c>
      <c r="B598" s="20" t="s">
        <v>1679</v>
      </c>
      <c r="C598" s="20" t="s">
        <v>42</v>
      </c>
      <c r="D598" s="224">
        <v>130</v>
      </c>
      <c r="E598" s="224">
        <v>105</v>
      </c>
      <c r="F598" s="224">
        <v>235</v>
      </c>
      <c r="G598" s="22">
        <v>7.8059468990191212E-5</v>
      </c>
    </row>
    <row r="599" spans="1:7">
      <c r="A599" s="20" t="s">
        <v>1680</v>
      </c>
      <c r="B599" s="20" t="s">
        <v>1681</v>
      </c>
      <c r="C599" s="20" t="s">
        <v>42</v>
      </c>
      <c r="D599" s="224" t="s">
        <v>1682</v>
      </c>
      <c r="E599" s="224" t="s">
        <v>1683</v>
      </c>
      <c r="F599" s="224" t="s">
        <v>1684</v>
      </c>
      <c r="G599" s="22">
        <v>1.3009911498365202E-3</v>
      </c>
    </row>
    <row r="600" spans="1:7">
      <c r="A600" s="20" t="s">
        <v>1685</v>
      </c>
      <c r="B600" s="20" t="s">
        <v>1686</v>
      </c>
      <c r="C600" s="20" t="s">
        <v>42</v>
      </c>
      <c r="D600" s="224">
        <v>303</v>
      </c>
      <c r="E600" s="224">
        <v>298</v>
      </c>
      <c r="F600" s="224">
        <v>601</v>
      </c>
      <c r="G600" s="22">
        <v>1.9309447592310457E-4</v>
      </c>
    </row>
    <row r="601" spans="1:7">
      <c r="A601" s="20" t="s">
        <v>1687</v>
      </c>
      <c r="B601" s="20" t="s">
        <v>1688</v>
      </c>
      <c r="C601" s="20" t="s">
        <v>42</v>
      </c>
      <c r="D601" s="224">
        <v>218</v>
      </c>
      <c r="E601" s="224">
        <v>211</v>
      </c>
      <c r="F601" s="224">
        <v>429</v>
      </c>
      <c r="G601" s="22">
        <v>1.5098344659944879E-4</v>
      </c>
    </row>
    <row r="602" spans="1:7">
      <c r="A602" s="20" t="s">
        <v>1689</v>
      </c>
      <c r="B602" s="20" t="s">
        <v>1690</v>
      </c>
      <c r="C602" s="20" t="s">
        <v>42</v>
      </c>
      <c r="D602" s="224">
        <v>754</v>
      </c>
      <c r="E602" s="224">
        <v>793</v>
      </c>
      <c r="F602" s="224" t="s">
        <v>1691</v>
      </c>
      <c r="G602" s="22">
        <v>5.1697279901398571E-4</v>
      </c>
    </row>
    <row r="603" spans="1:7">
      <c r="A603" s="20" t="s">
        <v>1692</v>
      </c>
      <c r="B603" s="20" t="s">
        <v>1693</v>
      </c>
      <c r="C603" s="20" t="s">
        <v>42</v>
      </c>
      <c r="D603" s="224">
        <v>377</v>
      </c>
      <c r="E603" s="224">
        <v>385</v>
      </c>
      <c r="F603" s="224">
        <v>762</v>
      </c>
      <c r="G603" s="22">
        <v>2.5335090812605922E-4</v>
      </c>
    </row>
    <row r="604" spans="1:7">
      <c r="A604" s="20" t="s">
        <v>1694</v>
      </c>
      <c r="B604" s="20" t="s">
        <v>1695</v>
      </c>
      <c r="C604" s="20" t="s">
        <v>42</v>
      </c>
      <c r="D604" s="224" t="s">
        <v>1696</v>
      </c>
      <c r="E604" s="224" t="s">
        <v>1697</v>
      </c>
      <c r="F604" s="224" t="s">
        <v>1698</v>
      </c>
      <c r="G604" s="22">
        <v>7.3954499546364924E-3</v>
      </c>
    </row>
    <row r="605" spans="1:7">
      <c r="A605" s="20" t="s">
        <v>1699</v>
      </c>
      <c r="B605" s="20" t="s">
        <v>1700</v>
      </c>
      <c r="C605" s="20" t="s">
        <v>42</v>
      </c>
      <c r="D605" s="224">
        <v>313</v>
      </c>
      <c r="E605" s="224">
        <v>290</v>
      </c>
      <c r="F605" s="224">
        <v>603</v>
      </c>
      <c r="G605" s="22">
        <v>2.0576202132940755E-4</v>
      </c>
    </row>
    <row r="606" spans="1:7">
      <c r="A606" s="20" t="s">
        <v>1701</v>
      </c>
      <c r="B606" s="20" t="s">
        <v>1702</v>
      </c>
      <c r="C606" s="20" t="s">
        <v>42</v>
      </c>
      <c r="D606" s="224">
        <v>139</v>
      </c>
      <c r="E606" s="224">
        <v>157</v>
      </c>
      <c r="F606" s="224">
        <v>296</v>
      </c>
      <c r="G606" s="22">
        <v>9.6547237961552287E-5</v>
      </c>
    </row>
    <row r="607" spans="1:7">
      <c r="A607" s="20" t="s">
        <v>1703</v>
      </c>
      <c r="B607" s="20" t="s">
        <v>1704</v>
      </c>
      <c r="C607" s="20" t="s">
        <v>42</v>
      </c>
      <c r="D607" s="224">
        <v>233</v>
      </c>
      <c r="E607" s="224">
        <v>233</v>
      </c>
      <c r="F607" s="224">
        <v>466</v>
      </c>
      <c r="G607" s="22">
        <v>1.5885786671688035E-4</v>
      </c>
    </row>
    <row r="608" spans="1:7">
      <c r="A608" s="20" t="s">
        <v>1705</v>
      </c>
      <c r="B608" s="20" t="s">
        <v>1706</v>
      </c>
      <c r="C608" s="20" t="s">
        <v>42</v>
      </c>
      <c r="D608" s="224">
        <v>818</v>
      </c>
      <c r="E608" s="224">
        <v>789</v>
      </c>
      <c r="F608" s="224" t="s">
        <v>1707</v>
      </c>
      <c r="G608" s="22">
        <v>5.3751476453772014E-4</v>
      </c>
    </row>
    <row r="609" spans="1:7">
      <c r="A609" s="20" t="s">
        <v>1708</v>
      </c>
      <c r="B609" s="20" t="s">
        <v>1709</v>
      </c>
      <c r="C609" s="20" t="s">
        <v>42</v>
      </c>
      <c r="D609" s="224">
        <v>100</v>
      </c>
      <c r="E609" s="224">
        <v>97</v>
      </c>
      <c r="F609" s="224">
        <v>197</v>
      </c>
      <c r="G609" s="22">
        <v>6.8130852320386184E-5</v>
      </c>
    </row>
    <row r="610" spans="1:7">
      <c r="A610" s="20" t="s">
        <v>1710</v>
      </c>
      <c r="B610" s="20" t="s">
        <v>1711</v>
      </c>
      <c r="C610" s="20" t="s">
        <v>42</v>
      </c>
      <c r="D610" s="224">
        <v>691</v>
      </c>
      <c r="E610" s="224">
        <v>649</v>
      </c>
      <c r="F610" s="224" t="s">
        <v>1712</v>
      </c>
      <c r="G610" s="22">
        <v>4.6596025129671159E-4</v>
      </c>
    </row>
    <row r="611" spans="1:7">
      <c r="A611" s="20" t="s">
        <v>1713</v>
      </c>
      <c r="B611" s="20" t="s">
        <v>1714</v>
      </c>
      <c r="C611" s="20" t="s">
        <v>42</v>
      </c>
      <c r="D611" s="224" t="s">
        <v>422</v>
      </c>
      <c r="E611" s="224" t="s">
        <v>1715</v>
      </c>
      <c r="F611" s="224" t="s">
        <v>1716</v>
      </c>
      <c r="G611" s="22">
        <v>7.2170772206720652E-4</v>
      </c>
    </row>
    <row r="612" spans="1:7">
      <c r="A612" s="20" t="s">
        <v>1717</v>
      </c>
      <c r="B612" s="20" t="s">
        <v>1718</v>
      </c>
      <c r="C612" s="20" t="s">
        <v>42</v>
      </c>
      <c r="D612" s="224">
        <v>565</v>
      </c>
      <c r="E612" s="224">
        <v>610</v>
      </c>
      <c r="F612" s="224" t="s">
        <v>1525</v>
      </c>
      <c r="G612" s="22">
        <v>3.9954122943663658E-4</v>
      </c>
    </row>
    <row r="613" spans="1:7">
      <c r="A613" s="20" t="s">
        <v>1719</v>
      </c>
      <c r="B613" s="20" t="s">
        <v>1720</v>
      </c>
      <c r="C613" s="20" t="s">
        <v>42</v>
      </c>
      <c r="D613" s="224" t="s">
        <v>1721</v>
      </c>
      <c r="E613" s="224" t="s">
        <v>1722</v>
      </c>
      <c r="F613" s="224" t="s">
        <v>1723</v>
      </c>
      <c r="G613" s="22">
        <v>7.3129397264494922E-4</v>
      </c>
    </row>
    <row r="614" spans="1:7">
      <c r="A614" s="20" t="s">
        <v>1724</v>
      </c>
      <c r="B614" s="20" t="s">
        <v>1725</v>
      </c>
      <c r="C614" s="20" t="s">
        <v>42</v>
      </c>
      <c r="D614" s="224" t="s">
        <v>1726</v>
      </c>
      <c r="E614" s="224" t="s">
        <v>1727</v>
      </c>
      <c r="F614" s="224" t="s">
        <v>1728</v>
      </c>
      <c r="G614" s="22">
        <v>2.4927675163051851E-3</v>
      </c>
    </row>
    <row r="615" spans="1:7">
      <c r="A615" s="20" t="s">
        <v>1729</v>
      </c>
      <c r="B615" s="20" t="s">
        <v>1730</v>
      </c>
      <c r="C615" s="20" t="s">
        <v>42</v>
      </c>
      <c r="D615" s="224" t="s">
        <v>1731</v>
      </c>
      <c r="E615" s="224" t="s">
        <v>1547</v>
      </c>
      <c r="F615" s="224" t="s">
        <v>1732</v>
      </c>
      <c r="G615" s="22">
        <v>2.2366776794426279E-3</v>
      </c>
    </row>
    <row r="616" spans="1:7">
      <c r="A616" s="20" t="s">
        <v>1733</v>
      </c>
      <c r="B616" s="20" t="s">
        <v>1734</v>
      </c>
      <c r="C616" s="20" t="s">
        <v>42</v>
      </c>
      <c r="D616" s="224">
        <v>24</v>
      </c>
      <c r="E616" s="224">
        <v>25</v>
      </c>
      <c r="F616" s="224">
        <v>49</v>
      </c>
      <c r="G616" s="22">
        <v>1.7118304603112106E-5</v>
      </c>
    </row>
    <row r="617" spans="1:7">
      <c r="A617" s="20" t="s">
        <v>1735</v>
      </c>
      <c r="B617" s="20" t="s">
        <v>1736</v>
      </c>
      <c r="C617" s="20" t="s">
        <v>42</v>
      </c>
      <c r="D617" s="224">
        <v>198</v>
      </c>
      <c r="E617" s="224">
        <v>210</v>
      </c>
      <c r="F617" s="224">
        <v>408</v>
      </c>
      <c r="G617" s="22">
        <v>1.4516322303439067E-4</v>
      </c>
    </row>
    <row r="618" spans="1:7">
      <c r="A618" s="20" t="s">
        <v>1737</v>
      </c>
      <c r="B618" s="20" t="s">
        <v>1738</v>
      </c>
      <c r="C618" s="20" t="s">
        <v>42</v>
      </c>
      <c r="D618" s="224">
        <v>255</v>
      </c>
      <c r="E618" s="224">
        <v>265</v>
      </c>
      <c r="F618" s="224">
        <v>520</v>
      </c>
      <c r="G618" s="22">
        <v>1.7563380522793022E-4</v>
      </c>
    </row>
    <row r="619" spans="1:7">
      <c r="A619" s="20" t="s">
        <v>1739</v>
      </c>
      <c r="B619" s="20" t="s">
        <v>1740</v>
      </c>
      <c r="C619" s="20" t="s">
        <v>42</v>
      </c>
      <c r="D619" s="224" t="s">
        <v>1741</v>
      </c>
      <c r="E619" s="224" t="s">
        <v>1742</v>
      </c>
      <c r="F619" s="224" t="s">
        <v>1743</v>
      </c>
      <c r="G619" s="22">
        <v>2.6057483266857251E-3</v>
      </c>
    </row>
    <row r="620" spans="1:7">
      <c r="A620" s="20" t="s">
        <v>1744</v>
      </c>
      <c r="B620" s="20" t="s">
        <v>1745</v>
      </c>
      <c r="C620" s="20" t="s">
        <v>42</v>
      </c>
      <c r="D620" s="224">
        <v>600</v>
      </c>
      <c r="E620" s="224">
        <v>595</v>
      </c>
      <c r="F620" s="224" t="s">
        <v>1302</v>
      </c>
      <c r="G620" s="22">
        <v>4.0433435472550798E-4</v>
      </c>
    </row>
    <row r="621" spans="1:7">
      <c r="A621" s="20" t="s">
        <v>1746</v>
      </c>
      <c r="B621" s="20" t="s">
        <v>1747</v>
      </c>
      <c r="C621" s="20" t="s">
        <v>42</v>
      </c>
      <c r="D621" s="224">
        <v>279</v>
      </c>
      <c r="E621" s="224">
        <v>299</v>
      </c>
      <c r="F621" s="224">
        <v>578</v>
      </c>
      <c r="G621" s="22">
        <v>1.9377920810722906E-4</v>
      </c>
    </row>
    <row r="622" spans="1:7">
      <c r="A622" s="20" t="s">
        <v>1748</v>
      </c>
      <c r="B622" s="20" t="s">
        <v>1749</v>
      </c>
      <c r="C622" s="20" t="s">
        <v>42</v>
      </c>
      <c r="D622" s="224">
        <v>138</v>
      </c>
      <c r="E622" s="224">
        <v>139</v>
      </c>
      <c r="F622" s="224">
        <v>277</v>
      </c>
      <c r="G622" s="22">
        <v>9.0384648304431929E-5</v>
      </c>
    </row>
    <row r="623" spans="1:7">
      <c r="A623" s="20" t="s">
        <v>1750</v>
      </c>
      <c r="B623" s="20" t="s">
        <v>1751</v>
      </c>
      <c r="C623" s="20" t="s">
        <v>42</v>
      </c>
      <c r="D623" s="224">
        <v>121</v>
      </c>
      <c r="E623" s="224">
        <v>106</v>
      </c>
      <c r="F623" s="224">
        <v>227</v>
      </c>
      <c r="G623" s="22">
        <v>7.5320540253693281E-5</v>
      </c>
    </row>
    <row r="624" spans="1:7">
      <c r="A624" s="20" t="s">
        <v>1752</v>
      </c>
      <c r="B624" s="20" t="s">
        <v>1753</v>
      </c>
      <c r="C624" s="20" t="s">
        <v>42</v>
      </c>
      <c r="D624" s="224">
        <v>201</v>
      </c>
      <c r="E624" s="224">
        <v>160</v>
      </c>
      <c r="F624" s="224">
        <v>361</v>
      </c>
      <c r="G624" s="22">
        <v>1.1982813222178476E-4</v>
      </c>
    </row>
    <row r="625" spans="1:7">
      <c r="A625" s="20" t="s">
        <v>1754</v>
      </c>
      <c r="B625" s="20" t="s">
        <v>1755</v>
      </c>
      <c r="C625" s="20" t="s">
        <v>42</v>
      </c>
      <c r="D625" s="224">
        <v>500</v>
      </c>
      <c r="E625" s="224">
        <v>490</v>
      </c>
      <c r="F625" s="224">
        <v>990</v>
      </c>
      <c r="G625" s="22">
        <v>3.2867144837975249E-4</v>
      </c>
    </row>
    <row r="626" spans="1:7">
      <c r="A626" s="20" t="s">
        <v>1756</v>
      </c>
      <c r="B626" s="20" t="s">
        <v>1757</v>
      </c>
      <c r="C626" s="20" t="s">
        <v>42</v>
      </c>
      <c r="D626" s="224">
        <v>679</v>
      </c>
      <c r="E626" s="224">
        <v>662</v>
      </c>
      <c r="F626" s="224" t="s">
        <v>1758</v>
      </c>
      <c r="G626" s="22">
        <v>4.5500453635071981E-4</v>
      </c>
    </row>
    <row r="627" spans="1:7">
      <c r="A627" s="20" t="s">
        <v>1759</v>
      </c>
      <c r="B627" s="20" t="s">
        <v>1760</v>
      </c>
      <c r="C627" s="20" t="s">
        <v>42</v>
      </c>
      <c r="D627" s="224">
        <v>385</v>
      </c>
      <c r="E627" s="224">
        <v>374</v>
      </c>
      <c r="F627" s="224">
        <v>759</v>
      </c>
      <c r="G627" s="22">
        <v>2.5403564031018368E-4</v>
      </c>
    </row>
    <row r="628" spans="1:7">
      <c r="A628" s="20" t="s">
        <v>1761</v>
      </c>
      <c r="B628" s="20" t="s">
        <v>1762</v>
      </c>
      <c r="C628" s="20" t="s">
        <v>42</v>
      </c>
      <c r="D628" s="224">
        <v>261</v>
      </c>
      <c r="E628" s="224">
        <v>253</v>
      </c>
      <c r="F628" s="224">
        <v>514</v>
      </c>
      <c r="G628" s="22">
        <v>1.7289487649143229E-4</v>
      </c>
    </row>
    <row r="629" spans="1:7">
      <c r="A629" s="20" t="s">
        <v>1763</v>
      </c>
      <c r="B629" s="20" t="s">
        <v>1764</v>
      </c>
      <c r="C629" s="20" t="s">
        <v>42</v>
      </c>
      <c r="D629" s="224">
        <v>287</v>
      </c>
      <c r="E629" s="224">
        <v>276</v>
      </c>
      <c r="F629" s="224">
        <v>563</v>
      </c>
      <c r="G629" s="22">
        <v>1.9240974373898009E-4</v>
      </c>
    </row>
    <row r="630" spans="1:7">
      <c r="A630" s="20" t="s">
        <v>1765</v>
      </c>
      <c r="B630" s="20" t="s">
        <v>1766</v>
      </c>
      <c r="C630" s="20" t="s">
        <v>42</v>
      </c>
      <c r="D630" s="224">
        <v>686</v>
      </c>
      <c r="E630" s="224">
        <v>695</v>
      </c>
      <c r="F630" s="224" t="s">
        <v>1767</v>
      </c>
      <c r="G630" s="22">
        <v>4.6527551911258708E-4</v>
      </c>
    </row>
    <row r="631" spans="1:7">
      <c r="A631" s="20" t="s">
        <v>1768</v>
      </c>
      <c r="B631" s="20" t="s">
        <v>1769</v>
      </c>
      <c r="C631" s="20" t="s">
        <v>42</v>
      </c>
      <c r="D631" s="224">
        <v>232</v>
      </c>
      <c r="E631" s="224">
        <v>221</v>
      </c>
      <c r="F631" s="224">
        <v>453</v>
      </c>
      <c r="G631" s="22">
        <v>1.5680367016450691E-4</v>
      </c>
    </row>
    <row r="632" spans="1:7">
      <c r="A632" s="20" t="s">
        <v>1770</v>
      </c>
      <c r="B632" s="20" t="s">
        <v>1771</v>
      </c>
      <c r="C632" s="20" t="s">
        <v>42</v>
      </c>
      <c r="D632" s="224" t="s">
        <v>1772</v>
      </c>
      <c r="E632" s="224" t="s">
        <v>1691</v>
      </c>
      <c r="F632" s="224" t="s">
        <v>1773</v>
      </c>
      <c r="G632" s="22">
        <v>1.0383963572247804E-3</v>
      </c>
    </row>
    <row r="633" spans="1:7">
      <c r="A633" s="20" t="s">
        <v>1774</v>
      </c>
      <c r="B633" s="20" t="s">
        <v>1775</v>
      </c>
      <c r="C633" s="20" t="s">
        <v>42</v>
      </c>
      <c r="D633" s="224">
        <v>125</v>
      </c>
      <c r="E633" s="224">
        <v>140</v>
      </c>
      <c r="F633" s="224">
        <v>265</v>
      </c>
      <c r="G633" s="22">
        <v>8.7988085659996239E-5</v>
      </c>
    </row>
    <row r="634" spans="1:7">
      <c r="A634" s="20" t="s">
        <v>1776</v>
      </c>
      <c r="B634" s="20" t="s">
        <v>1777</v>
      </c>
      <c r="C634" s="20" t="s">
        <v>42</v>
      </c>
      <c r="D634" s="224">
        <v>74</v>
      </c>
      <c r="E634" s="224">
        <v>62</v>
      </c>
      <c r="F634" s="224">
        <v>136</v>
      </c>
      <c r="G634" s="22">
        <v>4.5534690244278206E-5</v>
      </c>
    </row>
    <row r="635" spans="1:7">
      <c r="A635" s="20" t="s">
        <v>1778</v>
      </c>
      <c r="B635" s="20" t="s">
        <v>1779</v>
      </c>
      <c r="C635" s="20" t="s">
        <v>42</v>
      </c>
      <c r="D635" s="224">
        <v>26</v>
      </c>
      <c r="E635" s="224">
        <v>29</v>
      </c>
      <c r="F635" s="224">
        <v>55</v>
      </c>
      <c r="G635" s="22">
        <v>1.883013506342332E-5</v>
      </c>
    </row>
    <row r="636" spans="1:7">
      <c r="A636" s="20" t="s">
        <v>1780</v>
      </c>
      <c r="B636" s="20" t="s">
        <v>1781</v>
      </c>
      <c r="C636" s="20" t="s">
        <v>42</v>
      </c>
      <c r="D636" s="224">
        <v>92</v>
      </c>
      <c r="E636" s="224">
        <v>78</v>
      </c>
      <c r="F636" s="224">
        <v>170</v>
      </c>
      <c r="G636" s="22">
        <v>5.6832771282332198E-5</v>
      </c>
    </row>
    <row r="637" spans="1:7">
      <c r="A637" s="20" t="s">
        <v>1782</v>
      </c>
      <c r="B637" s="20" t="s">
        <v>1783</v>
      </c>
      <c r="C637" s="20" t="s">
        <v>42</v>
      </c>
      <c r="D637" s="224" t="s">
        <v>1784</v>
      </c>
      <c r="E637" s="224" t="s">
        <v>1785</v>
      </c>
      <c r="F637" s="224" t="s">
        <v>1786</v>
      </c>
      <c r="G637" s="22">
        <v>1.8535700224249791E-3</v>
      </c>
    </row>
    <row r="638" spans="1:7">
      <c r="A638" s="20" t="s">
        <v>1787</v>
      </c>
      <c r="B638" s="20" t="s">
        <v>1788</v>
      </c>
      <c r="C638" s="20" t="s">
        <v>42</v>
      </c>
      <c r="D638" s="224" t="s">
        <v>159</v>
      </c>
      <c r="E638" s="224" t="s">
        <v>1789</v>
      </c>
      <c r="F638" s="224" t="s">
        <v>1790</v>
      </c>
      <c r="G638" s="22">
        <v>8.4119348819692902E-4</v>
      </c>
    </row>
    <row r="639" spans="1:7">
      <c r="A639" s="20" t="s">
        <v>1791</v>
      </c>
      <c r="B639" s="20" t="s">
        <v>1792</v>
      </c>
      <c r="C639" s="20" t="s">
        <v>42</v>
      </c>
      <c r="D639" s="224">
        <v>636</v>
      </c>
      <c r="E639" s="224">
        <v>650</v>
      </c>
      <c r="F639" s="224" t="s">
        <v>1793</v>
      </c>
      <c r="G639" s="22">
        <v>4.3172364209048735E-4</v>
      </c>
    </row>
    <row r="640" spans="1:7">
      <c r="A640" s="20" t="s">
        <v>1794</v>
      </c>
      <c r="B640" s="20" t="s">
        <v>1795</v>
      </c>
      <c r="C640" s="20" t="s">
        <v>42</v>
      </c>
      <c r="D640" s="224">
        <v>162</v>
      </c>
      <c r="E640" s="224">
        <v>184</v>
      </c>
      <c r="F640" s="224">
        <v>346</v>
      </c>
      <c r="G640" s="22">
        <v>1.1880103394559803E-4</v>
      </c>
    </row>
    <row r="641" spans="1:7">
      <c r="A641" s="20" t="s">
        <v>1796</v>
      </c>
      <c r="B641" s="20" t="s">
        <v>1797</v>
      </c>
      <c r="C641" s="20" t="s">
        <v>42</v>
      </c>
      <c r="D641" s="224">
        <v>433</v>
      </c>
      <c r="E641" s="224">
        <v>416</v>
      </c>
      <c r="F641" s="224">
        <v>849</v>
      </c>
      <c r="G641" s="22">
        <v>2.8964171388465689E-4</v>
      </c>
    </row>
    <row r="642" spans="1:7">
      <c r="A642" s="20" t="s">
        <v>1798</v>
      </c>
      <c r="B642" s="20" t="s">
        <v>1799</v>
      </c>
      <c r="C642" s="20" t="s">
        <v>42</v>
      </c>
      <c r="D642" s="224">
        <v>117</v>
      </c>
      <c r="E642" s="224">
        <v>107</v>
      </c>
      <c r="F642" s="224">
        <v>224</v>
      </c>
      <c r="G642" s="22">
        <v>7.6005272437817763E-5</v>
      </c>
    </row>
    <row r="643" spans="1:7">
      <c r="A643" s="20" t="s">
        <v>1800</v>
      </c>
      <c r="B643" s="20" t="s">
        <v>1801</v>
      </c>
      <c r="C643" s="20" t="s">
        <v>42</v>
      </c>
      <c r="D643" s="224">
        <v>135</v>
      </c>
      <c r="E643" s="224">
        <v>143</v>
      </c>
      <c r="F643" s="224">
        <v>278</v>
      </c>
      <c r="G643" s="22">
        <v>9.723197014567677E-5</v>
      </c>
    </row>
    <row r="644" spans="1:7">
      <c r="A644" s="20" t="s">
        <v>1802</v>
      </c>
      <c r="B644" s="20" t="s">
        <v>1803</v>
      </c>
      <c r="C644" s="20" t="s">
        <v>42</v>
      </c>
      <c r="D644" s="224">
        <v>111</v>
      </c>
      <c r="E644" s="224">
        <v>115</v>
      </c>
      <c r="F644" s="224">
        <v>226</v>
      </c>
      <c r="G644" s="22">
        <v>7.6005272437817763E-5</v>
      </c>
    </row>
    <row r="645" spans="1:7">
      <c r="A645" s="20" t="s">
        <v>1804</v>
      </c>
      <c r="B645" s="20" t="s">
        <v>1805</v>
      </c>
      <c r="C645" s="20" t="s">
        <v>42</v>
      </c>
      <c r="D645" s="224" t="s">
        <v>1278</v>
      </c>
      <c r="E645" s="224" t="s">
        <v>1806</v>
      </c>
      <c r="F645" s="224" t="s">
        <v>1807</v>
      </c>
      <c r="G645" s="22">
        <v>1.1654141773798723E-3</v>
      </c>
    </row>
    <row r="646" spans="1:7">
      <c r="A646" s="20" t="s">
        <v>1808</v>
      </c>
      <c r="B646" s="20" t="s">
        <v>1809</v>
      </c>
      <c r="C646" s="20" t="s">
        <v>42</v>
      </c>
      <c r="D646" s="224">
        <v>283</v>
      </c>
      <c r="E646" s="224">
        <v>298</v>
      </c>
      <c r="F646" s="224">
        <v>581</v>
      </c>
      <c r="G646" s="22">
        <v>1.9275210983104235E-4</v>
      </c>
    </row>
    <row r="647" spans="1:7">
      <c r="A647" s="20" t="s">
        <v>1810</v>
      </c>
      <c r="B647" s="20" t="s">
        <v>1811</v>
      </c>
      <c r="C647" s="20" t="s">
        <v>42</v>
      </c>
      <c r="D647" s="224">
        <v>118</v>
      </c>
      <c r="E647" s="224">
        <v>111</v>
      </c>
      <c r="F647" s="224">
        <v>229</v>
      </c>
      <c r="G647" s="22">
        <v>7.9086567266377936E-5</v>
      </c>
    </row>
    <row r="648" spans="1:7">
      <c r="A648" s="20" t="s">
        <v>1812</v>
      </c>
      <c r="B648" s="20" t="s">
        <v>1813</v>
      </c>
      <c r="C648" s="20" t="s">
        <v>42</v>
      </c>
      <c r="D648" s="224">
        <v>95</v>
      </c>
      <c r="E648" s="224">
        <v>77</v>
      </c>
      <c r="F648" s="224">
        <v>172</v>
      </c>
      <c r="G648" s="22">
        <v>5.9229333926767895E-5</v>
      </c>
    </row>
    <row r="649" spans="1:7">
      <c r="A649" s="20" t="s">
        <v>1814</v>
      </c>
      <c r="B649" s="20" t="s">
        <v>1815</v>
      </c>
      <c r="C649" s="20" t="s">
        <v>42</v>
      </c>
      <c r="D649" s="224">
        <v>686</v>
      </c>
      <c r="E649" s="224">
        <v>720</v>
      </c>
      <c r="F649" s="224" t="s">
        <v>1816</v>
      </c>
      <c r="G649" s="22">
        <v>4.7794306451889006E-4</v>
      </c>
    </row>
    <row r="650" spans="1:7">
      <c r="A650" s="20" t="s">
        <v>1817</v>
      </c>
      <c r="B650" s="20" t="s">
        <v>1818</v>
      </c>
      <c r="C650" s="20" t="s">
        <v>42</v>
      </c>
      <c r="D650" s="224">
        <v>222</v>
      </c>
      <c r="E650" s="224">
        <v>210</v>
      </c>
      <c r="F650" s="224">
        <v>432</v>
      </c>
      <c r="G650" s="22">
        <v>1.4755978567882638E-4</v>
      </c>
    </row>
    <row r="651" spans="1:7">
      <c r="A651" s="20" t="s">
        <v>1819</v>
      </c>
      <c r="B651" s="20" t="s">
        <v>1820</v>
      </c>
      <c r="C651" s="20" t="s">
        <v>42</v>
      </c>
      <c r="D651" s="224" t="s">
        <v>1821</v>
      </c>
      <c r="E651" s="224" t="s">
        <v>1822</v>
      </c>
      <c r="F651" s="224" t="s">
        <v>1823</v>
      </c>
      <c r="G651" s="22">
        <v>4.0816885495660506E-3</v>
      </c>
    </row>
    <row r="652" spans="1:7">
      <c r="A652" s="20" t="s">
        <v>1824</v>
      </c>
      <c r="B652" s="20" t="s">
        <v>1825</v>
      </c>
      <c r="C652" s="20" t="s">
        <v>42</v>
      </c>
      <c r="D652" s="224">
        <v>361</v>
      </c>
      <c r="E652" s="224">
        <v>345</v>
      </c>
      <c r="F652" s="224">
        <v>706</v>
      </c>
      <c r="G652" s="22">
        <v>2.3897153225944503E-4</v>
      </c>
    </row>
    <row r="653" spans="1:7">
      <c r="A653" s="20" t="s">
        <v>1826</v>
      </c>
      <c r="B653" s="20" t="s">
        <v>1827</v>
      </c>
      <c r="C653" s="20" t="s">
        <v>42</v>
      </c>
      <c r="D653" s="224">
        <v>795</v>
      </c>
      <c r="E653" s="224">
        <v>781</v>
      </c>
      <c r="F653" s="224" t="s">
        <v>1828</v>
      </c>
      <c r="G653" s="22">
        <v>5.3511820189328454E-4</v>
      </c>
    </row>
    <row r="654" spans="1:7">
      <c r="A654" s="20" t="s">
        <v>1829</v>
      </c>
      <c r="B654" s="20" t="s">
        <v>1830</v>
      </c>
      <c r="C654" s="20" t="s">
        <v>42</v>
      </c>
      <c r="D654" s="224">
        <v>724</v>
      </c>
      <c r="E654" s="224">
        <v>657</v>
      </c>
      <c r="F654" s="224" t="s">
        <v>1767</v>
      </c>
      <c r="G654" s="22">
        <v>4.6904154612527175E-4</v>
      </c>
    </row>
    <row r="655" spans="1:7">
      <c r="A655" s="20" t="s">
        <v>1831</v>
      </c>
      <c r="B655" s="20" t="s">
        <v>1832</v>
      </c>
      <c r="C655" s="20" t="s">
        <v>42</v>
      </c>
      <c r="D655" s="224">
        <v>241</v>
      </c>
      <c r="E655" s="224">
        <v>209</v>
      </c>
      <c r="F655" s="224">
        <v>450</v>
      </c>
      <c r="G655" s="22">
        <v>1.5509183970419569E-4</v>
      </c>
    </row>
    <row r="656" spans="1:7">
      <c r="A656" s="20" t="s">
        <v>1833</v>
      </c>
      <c r="B656" s="20" t="s">
        <v>1834</v>
      </c>
      <c r="C656" s="20" t="s">
        <v>42</v>
      </c>
      <c r="D656" s="224">
        <v>94</v>
      </c>
      <c r="E656" s="224">
        <v>99</v>
      </c>
      <c r="F656" s="224">
        <v>193</v>
      </c>
      <c r="G656" s="22">
        <v>6.710375404419946E-5</v>
      </c>
    </row>
    <row r="657" spans="1:7">
      <c r="A657" s="20" t="s">
        <v>1835</v>
      </c>
      <c r="B657" s="20" t="s">
        <v>1836</v>
      </c>
      <c r="C657" s="20" t="s">
        <v>42</v>
      </c>
      <c r="D657" s="224">
        <v>431</v>
      </c>
      <c r="E657" s="224">
        <v>421</v>
      </c>
      <c r="F657" s="224">
        <v>852</v>
      </c>
      <c r="G657" s="22">
        <v>2.9169591043703031E-4</v>
      </c>
    </row>
    <row r="658" spans="1:7">
      <c r="A658" s="20" t="s">
        <v>1837</v>
      </c>
      <c r="B658" s="20" t="s">
        <v>1838</v>
      </c>
      <c r="C658" s="20" t="s">
        <v>42</v>
      </c>
      <c r="D658" s="224">
        <v>269</v>
      </c>
      <c r="E658" s="224">
        <v>280</v>
      </c>
      <c r="F658" s="224">
        <v>549</v>
      </c>
      <c r="G658" s="22">
        <v>1.8590478798979749E-4</v>
      </c>
    </row>
    <row r="659" spans="1:7">
      <c r="A659" s="20" t="s">
        <v>1839</v>
      </c>
      <c r="B659" s="20" t="s">
        <v>1840</v>
      </c>
      <c r="C659" s="20" t="s">
        <v>42</v>
      </c>
      <c r="D659" s="224">
        <v>177</v>
      </c>
      <c r="E659" s="224">
        <v>207</v>
      </c>
      <c r="F659" s="224">
        <v>384</v>
      </c>
      <c r="G659" s="22">
        <v>1.3215331153602547E-4</v>
      </c>
    </row>
    <row r="660" spans="1:7">
      <c r="A660" s="20" t="s">
        <v>1841</v>
      </c>
      <c r="B660" s="20" t="s">
        <v>1842</v>
      </c>
      <c r="C660" s="20" t="s">
        <v>42</v>
      </c>
      <c r="D660" s="224">
        <v>350</v>
      </c>
      <c r="E660" s="224">
        <v>372</v>
      </c>
      <c r="F660" s="224">
        <v>722</v>
      </c>
      <c r="G660" s="22">
        <v>2.4924251502131227E-4</v>
      </c>
    </row>
    <row r="661" spans="1:7">
      <c r="A661" s="20" t="s">
        <v>1843</v>
      </c>
      <c r="B661" s="20" t="s">
        <v>1844</v>
      </c>
      <c r="C661" s="20" t="s">
        <v>42</v>
      </c>
      <c r="D661" s="224">
        <v>181</v>
      </c>
      <c r="E661" s="224">
        <v>173</v>
      </c>
      <c r="F661" s="224">
        <v>354</v>
      </c>
      <c r="G661" s="22">
        <v>1.2153996268209596E-4</v>
      </c>
    </row>
    <row r="662" spans="1:7">
      <c r="A662" s="20" t="s">
        <v>1845</v>
      </c>
      <c r="B662" s="20" t="s">
        <v>1846</v>
      </c>
      <c r="C662" s="20" t="s">
        <v>42</v>
      </c>
      <c r="D662" s="224" t="s">
        <v>1847</v>
      </c>
      <c r="E662" s="224">
        <v>966</v>
      </c>
      <c r="F662" s="224" t="s">
        <v>1848</v>
      </c>
      <c r="G662" s="22">
        <v>6.6521731687693654E-4</v>
      </c>
    </row>
    <row r="663" spans="1:7">
      <c r="A663" s="20" t="s">
        <v>1849</v>
      </c>
      <c r="B663" s="20" t="s">
        <v>1850</v>
      </c>
      <c r="C663" s="20" t="s">
        <v>42</v>
      </c>
      <c r="D663" s="224">
        <v>687</v>
      </c>
      <c r="E663" s="224">
        <v>721</v>
      </c>
      <c r="F663" s="224" t="s">
        <v>1851</v>
      </c>
      <c r="G663" s="22">
        <v>4.7006864440145849E-4</v>
      </c>
    </row>
    <row r="664" spans="1:7">
      <c r="A664" s="20" t="s">
        <v>1852</v>
      </c>
      <c r="B664" s="20" t="s">
        <v>1853</v>
      </c>
      <c r="C664" s="20" t="s">
        <v>42</v>
      </c>
      <c r="D664" s="224">
        <v>121</v>
      </c>
      <c r="E664" s="224">
        <v>117</v>
      </c>
      <c r="F664" s="224">
        <v>238</v>
      </c>
      <c r="G664" s="22">
        <v>8.4564424739373811E-5</v>
      </c>
    </row>
    <row r="665" spans="1:7">
      <c r="A665" s="20" t="s">
        <v>1854</v>
      </c>
      <c r="B665" s="20" t="s">
        <v>1855</v>
      </c>
      <c r="C665" s="20" t="s">
        <v>42</v>
      </c>
      <c r="D665" s="224" t="s">
        <v>1856</v>
      </c>
      <c r="E665" s="224" t="s">
        <v>1857</v>
      </c>
      <c r="F665" s="224" t="s">
        <v>1858</v>
      </c>
      <c r="G665" s="22">
        <v>1.7505178287142442E-3</v>
      </c>
    </row>
    <row r="666" spans="1:7">
      <c r="A666" s="20" t="s">
        <v>1859</v>
      </c>
      <c r="B666" s="20" t="s">
        <v>1860</v>
      </c>
      <c r="C666" s="20" t="s">
        <v>42</v>
      </c>
      <c r="D666" s="224">
        <v>272</v>
      </c>
      <c r="E666" s="224">
        <v>280</v>
      </c>
      <c r="F666" s="224">
        <v>552</v>
      </c>
      <c r="G666" s="22">
        <v>1.8898608281835768E-4</v>
      </c>
    </row>
    <row r="667" spans="1:7">
      <c r="A667" s="20" t="s">
        <v>1861</v>
      </c>
      <c r="B667" s="20" t="s">
        <v>1862</v>
      </c>
      <c r="C667" s="20" t="s">
        <v>42</v>
      </c>
      <c r="D667" s="224">
        <v>197</v>
      </c>
      <c r="E667" s="224">
        <v>179</v>
      </c>
      <c r="F667" s="224">
        <v>376</v>
      </c>
      <c r="G667" s="22">
        <v>1.2736018624715409E-4</v>
      </c>
    </row>
    <row r="668" spans="1:7">
      <c r="A668" s="20" t="s">
        <v>1863</v>
      </c>
      <c r="B668" s="20" t="s">
        <v>1864</v>
      </c>
      <c r="C668" s="20" t="s">
        <v>42</v>
      </c>
      <c r="D668" s="224">
        <v>510</v>
      </c>
      <c r="E668" s="224">
        <v>564</v>
      </c>
      <c r="F668" s="224" t="s">
        <v>1865</v>
      </c>
      <c r="G668" s="22">
        <v>3.6461988804628787E-4</v>
      </c>
    </row>
    <row r="669" spans="1:7">
      <c r="A669" s="20" t="s">
        <v>1866</v>
      </c>
      <c r="B669" s="20" t="s">
        <v>1867</v>
      </c>
      <c r="C669" s="20" t="s">
        <v>42</v>
      </c>
      <c r="D669" s="224">
        <v>73</v>
      </c>
      <c r="E669" s="224">
        <v>60</v>
      </c>
      <c r="F669" s="224">
        <v>133</v>
      </c>
      <c r="G669" s="22">
        <v>4.2795761507780268E-5</v>
      </c>
    </row>
    <row r="670" spans="1:7">
      <c r="A670" s="20" t="s">
        <v>1868</v>
      </c>
      <c r="B670" s="20" t="s">
        <v>1869</v>
      </c>
      <c r="C670" s="20" t="s">
        <v>42</v>
      </c>
      <c r="D670" s="224">
        <v>561</v>
      </c>
      <c r="E670" s="224">
        <v>565</v>
      </c>
      <c r="F670" s="224" t="s">
        <v>1524</v>
      </c>
      <c r="G670" s="22">
        <v>3.8584658575414692E-4</v>
      </c>
    </row>
    <row r="671" spans="1:7">
      <c r="A671" s="20" t="s">
        <v>1870</v>
      </c>
      <c r="B671" s="20" t="s">
        <v>1871</v>
      </c>
      <c r="C671" s="20" t="s">
        <v>42</v>
      </c>
      <c r="D671" s="224">
        <v>305</v>
      </c>
      <c r="E671" s="224">
        <v>279</v>
      </c>
      <c r="F671" s="224">
        <v>584</v>
      </c>
      <c r="G671" s="22">
        <v>2.0165362822466062E-4</v>
      </c>
    </row>
    <row r="672" spans="1:7">
      <c r="A672" s="20" t="s">
        <v>1872</v>
      </c>
      <c r="B672" s="20" t="s">
        <v>254</v>
      </c>
      <c r="C672" s="20" t="s">
        <v>42</v>
      </c>
      <c r="D672" s="224">
        <v>322</v>
      </c>
      <c r="E672" s="224">
        <v>326</v>
      </c>
      <c r="F672" s="224">
        <v>648</v>
      </c>
      <c r="G672" s="22">
        <v>2.1740246845952378E-4</v>
      </c>
    </row>
    <row r="673" spans="1:7">
      <c r="A673" s="20" t="s">
        <v>1873</v>
      </c>
      <c r="B673" s="20" t="s">
        <v>1874</v>
      </c>
      <c r="C673" s="20" t="s">
        <v>42</v>
      </c>
      <c r="D673" s="224">
        <v>458</v>
      </c>
      <c r="E673" s="224">
        <v>440</v>
      </c>
      <c r="F673" s="224">
        <v>898</v>
      </c>
      <c r="G673" s="22">
        <v>3.0162452710683535E-4</v>
      </c>
    </row>
    <row r="674" spans="1:7">
      <c r="A674" s="20" t="s">
        <v>1875</v>
      </c>
      <c r="B674" s="20" t="s">
        <v>1876</v>
      </c>
      <c r="C674" s="20" t="s">
        <v>42</v>
      </c>
      <c r="D674" s="224" t="s">
        <v>1877</v>
      </c>
      <c r="E674" s="224" t="s">
        <v>1878</v>
      </c>
      <c r="F674" s="224" t="s">
        <v>1879</v>
      </c>
      <c r="G674" s="22">
        <v>2.3650649639659687E-3</v>
      </c>
    </row>
    <row r="675" spans="1:7">
      <c r="A675" s="20" t="s">
        <v>1880</v>
      </c>
      <c r="B675" s="20" t="s">
        <v>1881</v>
      </c>
      <c r="C675" s="20" t="s">
        <v>42</v>
      </c>
      <c r="D675" s="224">
        <v>800</v>
      </c>
      <c r="E675" s="224">
        <v>776</v>
      </c>
      <c r="F675" s="224" t="s">
        <v>1828</v>
      </c>
      <c r="G675" s="22">
        <v>5.3991132718215584E-4</v>
      </c>
    </row>
    <row r="676" spans="1:7">
      <c r="A676" s="20" t="s">
        <v>1882</v>
      </c>
      <c r="B676" s="20" t="s">
        <v>1883</v>
      </c>
      <c r="C676" s="20" t="s">
        <v>42</v>
      </c>
      <c r="D676" s="224">
        <v>134</v>
      </c>
      <c r="E676" s="224">
        <v>133</v>
      </c>
      <c r="F676" s="224">
        <v>267</v>
      </c>
      <c r="G676" s="22">
        <v>8.9699916120307446E-5</v>
      </c>
    </row>
    <row r="677" spans="1:7">
      <c r="A677" s="20" t="s">
        <v>1884</v>
      </c>
      <c r="B677" s="20" t="s">
        <v>1885</v>
      </c>
      <c r="C677" s="20" t="s">
        <v>42</v>
      </c>
      <c r="D677" s="224">
        <v>81</v>
      </c>
      <c r="E677" s="224">
        <v>74</v>
      </c>
      <c r="F677" s="224">
        <v>155</v>
      </c>
      <c r="G677" s="22">
        <v>5.3751476453772019E-5</v>
      </c>
    </row>
    <row r="678" spans="1:7">
      <c r="A678" s="20" t="s">
        <v>1886</v>
      </c>
      <c r="B678" s="20" t="s">
        <v>1887</v>
      </c>
      <c r="C678" s="20" t="s">
        <v>42</v>
      </c>
      <c r="D678" s="224" t="s">
        <v>1888</v>
      </c>
      <c r="E678" s="224" t="s">
        <v>697</v>
      </c>
      <c r="F678" s="224" t="s">
        <v>1889</v>
      </c>
      <c r="G678" s="22">
        <v>8.5488813187941867E-4</v>
      </c>
    </row>
    <row r="679" spans="1:7">
      <c r="A679" s="20" t="s">
        <v>1890</v>
      </c>
      <c r="B679" s="20" t="s">
        <v>1891</v>
      </c>
      <c r="C679" s="20" t="s">
        <v>42</v>
      </c>
      <c r="D679" s="224">
        <v>298</v>
      </c>
      <c r="E679" s="224">
        <v>299</v>
      </c>
      <c r="F679" s="224">
        <v>597</v>
      </c>
      <c r="G679" s="22">
        <v>2.0850095006590548E-4</v>
      </c>
    </row>
    <row r="680" spans="1:7">
      <c r="A680" s="20" t="s">
        <v>1892</v>
      </c>
      <c r="B680" s="20" t="s">
        <v>1893</v>
      </c>
      <c r="C680" s="20" t="s">
        <v>42</v>
      </c>
      <c r="D680" s="224">
        <v>543</v>
      </c>
      <c r="E680" s="224">
        <v>538</v>
      </c>
      <c r="F680" s="224" t="s">
        <v>1894</v>
      </c>
      <c r="G680" s="22">
        <v>3.7112484379547047E-4</v>
      </c>
    </row>
    <row r="681" spans="1:7">
      <c r="A681" s="20" t="s">
        <v>1895</v>
      </c>
      <c r="B681" s="20" t="s">
        <v>1896</v>
      </c>
      <c r="C681" s="20" t="s">
        <v>42</v>
      </c>
      <c r="D681" s="224" t="s">
        <v>1897</v>
      </c>
      <c r="E681" s="224" t="s">
        <v>1790</v>
      </c>
      <c r="F681" s="224" t="s">
        <v>1898</v>
      </c>
      <c r="G681" s="22">
        <v>1.7515449269904309E-3</v>
      </c>
    </row>
    <row r="682" spans="1:7">
      <c r="A682" s="20" t="s">
        <v>1899</v>
      </c>
      <c r="B682" s="20" t="s">
        <v>1900</v>
      </c>
      <c r="C682" s="20" t="s">
        <v>42</v>
      </c>
      <c r="D682" s="224">
        <v>355</v>
      </c>
      <c r="E682" s="224">
        <v>308</v>
      </c>
      <c r="F682" s="224">
        <v>663</v>
      </c>
      <c r="G682" s="22">
        <v>2.3007001386582672E-4</v>
      </c>
    </row>
    <row r="683" spans="1:7">
      <c r="A683" s="20" t="s">
        <v>1901</v>
      </c>
      <c r="B683" s="20" t="s">
        <v>1902</v>
      </c>
      <c r="C683" s="20" t="s">
        <v>42</v>
      </c>
      <c r="D683" s="224">
        <v>469</v>
      </c>
      <c r="E683" s="224">
        <v>503</v>
      </c>
      <c r="F683" s="224">
        <v>972</v>
      </c>
      <c r="G683" s="22">
        <v>3.3791533286543302E-4</v>
      </c>
    </row>
    <row r="684" spans="1:7">
      <c r="A684" s="20" t="s">
        <v>1903</v>
      </c>
      <c r="B684" s="20" t="s">
        <v>1904</v>
      </c>
      <c r="C684" s="20" t="s">
        <v>42</v>
      </c>
      <c r="D684" s="224" t="s">
        <v>1905</v>
      </c>
      <c r="E684" s="224" t="s">
        <v>1906</v>
      </c>
      <c r="F684" s="224" t="s">
        <v>1907</v>
      </c>
      <c r="G684" s="22">
        <v>1.2698358354588562E-3</v>
      </c>
    </row>
    <row r="685" spans="1:7">
      <c r="A685" s="20" t="s">
        <v>1908</v>
      </c>
      <c r="B685" s="20" t="s">
        <v>1909</v>
      </c>
      <c r="C685" s="20" t="s">
        <v>42</v>
      </c>
      <c r="D685" s="224">
        <v>927</v>
      </c>
      <c r="E685" s="224">
        <v>891</v>
      </c>
      <c r="F685" s="224" t="s">
        <v>1910</v>
      </c>
      <c r="G685" s="22">
        <v>6.056456168581064E-4</v>
      </c>
    </row>
    <row r="686" spans="1:7">
      <c r="A686" s="20" t="s">
        <v>1911</v>
      </c>
      <c r="B686" s="20" t="s">
        <v>1912</v>
      </c>
      <c r="C686" s="20" t="s">
        <v>42</v>
      </c>
      <c r="D686" s="224">
        <v>90</v>
      </c>
      <c r="E686" s="224">
        <v>69</v>
      </c>
      <c r="F686" s="224">
        <v>159</v>
      </c>
      <c r="G686" s="22">
        <v>5.5463306914083226E-5</v>
      </c>
    </row>
    <row r="687" spans="1:7">
      <c r="A687" s="20" t="s">
        <v>1913</v>
      </c>
      <c r="B687" s="20" t="s">
        <v>1914</v>
      </c>
      <c r="C687" s="20" t="s">
        <v>42</v>
      </c>
      <c r="D687" s="224">
        <v>889</v>
      </c>
      <c r="E687" s="224">
        <v>875</v>
      </c>
      <c r="F687" s="224" t="s">
        <v>1915</v>
      </c>
      <c r="G687" s="22">
        <v>6.0598798295016863E-4</v>
      </c>
    </row>
    <row r="688" spans="1:7">
      <c r="A688" s="20" t="s">
        <v>1916</v>
      </c>
      <c r="B688" s="20" t="s">
        <v>1917</v>
      </c>
      <c r="C688" s="20" t="s">
        <v>42</v>
      </c>
      <c r="D688" s="224">
        <v>49</v>
      </c>
      <c r="E688" s="224">
        <v>52</v>
      </c>
      <c r="F688" s="224">
        <v>101</v>
      </c>
      <c r="G688" s="22">
        <v>3.3894243114161971E-5</v>
      </c>
    </row>
    <row r="689" spans="1:7">
      <c r="A689" s="20" t="s">
        <v>1918</v>
      </c>
      <c r="B689" s="20" t="s">
        <v>1919</v>
      </c>
      <c r="C689" s="20" t="s">
        <v>42</v>
      </c>
      <c r="D689" s="224">
        <v>108</v>
      </c>
      <c r="E689" s="224">
        <v>107</v>
      </c>
      <c r="F689" s="224">
        <v>215</v>
      </c>
      <c r="G689" s="22">
        <v>7.2923977609257577E-5</v>
      </c>
    </row>
    <row r="690" spans="1:7">
      <c r="A690" s="20" t="s">
        <v>1920</v>
      </c>
      <c r="B690" s="20" t="s">
        <v>1921</v>
      </c>
      <c r="C690" s="20" t="s">
        <v>42</v>
      </c>
      <c r="D690" s="224">
        <v>85</v>
      </c>
      <c r="E690" s="224">
        <v>76</v>
      </c>
      <c r="F690" s="224">
        <v>161</v>
      </c>
      <c r="G690" s="22">
        <v>5.3409110361709778E-5</v>
      </c>
    </row>
    <row r="691" spans="1:7">
      <c r="A691" s="20" t="s">
        <v>1922</v>
      </c>
      <c r="B691" s="20" t="s">
        <v>1923</v>
      </c>
      <c r="C691" s="20" t="s">
        <v>42</v>
      </c>
      <c r="D691" s="224">
        <v>223</v>
      </c>
      <c r="E691" s="224">
        <v>231</v>
      </c>
      <c r="F691" s="224">
        <v>454</v>
      </c>
      <c r="G691" s="22">
        <v>1.4961398223119982E-4</v>
      </c>
    </row>
    <row r="692" spans="1:7">
      <c r="A692" s="20" t="s">
        <v>1924</v>
      </c>
      <c r="B692" s="20" t="s">
        <v>1925</v>
      </c>
      <c r="C692" s="20" t="s">
        <v>42</v>
      </c>
      <c r="D692" s="224" t="s">
        <v>1926</v>
      </c>
      <c r="E692" s="224" t="s">
        <v>1927</v>
      </c>
      <c r="F692" s="224" t="s">
        <v>1928</v>
      </c>
      <c r="G692" s="22">
        <v>9.9241659106082125E-3</v>
      </c>
    </row>
    <row r="693" spans="1:7">
      <c r="A693" s="20" t="s">
        <v>1929</v>
      </c>
      <c r="B693" s="20" t="s">
        <v>1930</v>
      </c>
      <c r="C693" s="20" t="s">
        <v>42</v>
      </c>
      <c r="D693" s="224">
        <v>518</v>
      </c>
      <c r="E693" s="224">
        <v>534</v>
      </c>
      <c r="F693" s="224" t="s">
        <v>1931</v>
      </c>
      <c r="G693" s="22">
        <v>3.5606073574473185E-4</v>
      </c>
    </row>
    <row r="694" spans="1:7">
      <c r="A694" s="20" t="s">
        <v>1932</v>
      </c>
      <c r="B694" s="20" t="s">
        <v>1933</v>
      </c>
      <c r="C694" s="20" t="s">
        <v>42</v>
      </c>
      <c r="D694" s="224" t="s">
        <v>1934</v>
      </c>
      <c r="E694" s="224" t="s">
        <v>1935</v>
      </c>
      <c r="F694" s="224" t="s">
        <v>1936</v>
      </c>
      <c r="G694" s="22">
        <v>9.641029152472739E-4</v>
      </c>
    </row>
    <row r="695" spans="1:7">
      <c r="A695" s="20" t="s">
        <v>1937</v>
      </c>
      <c r="B695" s="20" t="s">
        <v>1938</v>
      </c>
      <c r="C695" s="20" t="s">
        <v>42</v>
      </c>
      <c r="D695" s="224">
        <v>229</v>
      </c>
      <c r="E695" s="224">
        <v>254</v>
      </c>
      <c r="F695" s="224">
        <v>483</v>
      </c>
      <c r="G695" s="22">
        <v>1.6330862591368951E-4</v>
      </c>
    </row>
    <row r="696" spans="1:7">
      <c r="A696" s="20" t="s">
        <v>1939</v>
      </c>
      <c r="B696" s="20" t="s">
        <v>1940</v>
      </c>
      <c r="C696" s="20" t="s">
        <v>42</v>
      </c>
      <c r="D696" s="224">
        <v>432</v>
      </c>
      <c r="E696" s="224">
        <v>440</v>
      </c>
      <c r="F696" s="224">
        <v>872</v>
      </c>
      <c r="G696" s="22">
        <v>2.9922796446239965E-4</v>
      </c>
    </row>
    <row r="697" spans="1:7">
      <c r="A697" s="20" t="s">
        <v>1941</v>
      </c>
      <c r="B697" s="20" t="s">
        <v>1942</v>
      </c>
      <c r="C697" s="20" t="s">
        <v>42</v>
      </c>
      <c r="D697" s="224" t="s">
        <v>1943</v>
      </c>
      <c r="E697" s="224" t="s">
        <v>1944</v>
      </c>
      <c r="F697" s="224" t="s">
        <v>1945</v>
      </c>
      <c r="G697" s="22">
        <v>1.6751972884605508E-3</v>
      </c>
    </row>
    <row r="698" spans="1:7">
      <c r="A698" s="20" t="s">
        <v>1946</v>
      </c>
      <c r="B698" s="20" t="s">
        <v>1947</v>
      </c>
      <c r="C698" s="20" t="s">
        <v>42</v>
      </c>
      <c r="D698" s="224">
        <v>177</v>
      </c>
      <c r="E698" s="224">
        <v>182</v>
      </c>
      <c r="F698" s="224">
        <v>359</v>
      </c>
      <c r="G698" s="22">
        <v>1.2153996268209596E-4</v>
      </c>
    </row>
    <row r="699" spans="1:7">
      <c r="A699" s="20" t="s">
        <v>1948</v>
      </c>
      <c r="B699" s="20" t="s">
        <v>1949</v>
      </c>
      <c r="C699" s="20" t="s">
        <v>42</v>
      </c>
      <c r="D699" s="224">
        <v>503</v>
      </c>
      <c r="E699" s="224">
        <v>511</v>
      </c>
      <c r="F699" s="224" t="s">
        <v>1950</v>
      </c>
      <c r="G699" s="22">
        <v>3.5058287827173599E-4</v>
      </c>
    </row>
    <row r="700" spans="1:7">
      <c r="A700" s="20" t="s">
        <v>1951</v>
      </c>
      <c r="B700" s="20" t="s">
        <v>1952</v>
      </c>
      <c r="C700" s="20" t="s">
        <v>42</v>
      </c>
      <c r="D700" s="224">
        <v>156</v>
      </c>
      <c r="E700" s="224">
        <v>142</v>
      </c>
      <c r="F700" s="224">
        <v>298</v>
      </c>
      <c r="G700" s="22">
        <v>9.6889604053614528E-5</v>
      </c>
    </row>
    <row r="701" spans="1:7">
      <c r="A701" s="20" t="s">
        <v>1953</v>
      </c>
      <c r="B701" s="20" t="s">
        <v>1954</v>
      </c>
      <c r="C701" s="20" t="s">
        <v>42</v>
      </c>
      <c r="D701" s="224">
        <v>118</v>
      </c>
      <c r="E701" s="224">
        <v>99</v>
      </c>
      <c r="F701" s="224">
        <v>217</v>
      </c>
      <c r="G701" s="22">
        <v>7.2581611517195336E-5</v>
      </c>
    </row>
    <row r="702" spans="1:7">
      <c r="A702" s="20" t="s">
        <v>1955</v>
      </c>
      <c r="B702" s="20" t="s">
        <v>1956</v>
      </c>
      <c r="C702" s="20" t="s">
        <v>42</v>
      </c>
      <c r="D702" s="224">
        <v>167</v>
      </c>
      <c r="E702" s="224">
        <v>151</v>
      </c>
      <c r="F702" s="224">
        <v>318</v>
      </c>
      <c r="G702" s="22">
        <v>1.0681822072341956E-4</v>
      </c>
    </row>
    <row r="703" spans="1:7">
      <c r="A703" s="20" t="s">
        <v>1957</v>
      </c>
      <c r="B703" s="20" t="s">
        <v>1958</v>
      </c>
      <c r="C703" s="20" t="s">
        <v>42</v>
      </c>
      <c r="D703" s="224">
        <v>378</v>
      </c>
      <c r="E703" s="224">
        <v>363</v>
      </c>
      <c r="F703" s="224">
        <v>741</v>
      </c>
      <c r="G703" s="22">
        <v>2.543780064022459E-4</v>
      </c>
    </row>
    <row r="704" spans="1:7">
      <c r="A704" s="20" t="s">
        <v>1959</v>
      </c>
      <c r="B704" s="20" t="s">
        <v>1960</v>
      </c>
      <c r="C704" s="20" t="s">
        <v>42</v>
      </c>
      <c r="D704" s="224">
        <v>379</v>
      </c>
      <c r="E704" s="224">
        <v>396</v>
      </c>
      <c r="F704" s="224">
        <v>775</v>
      </c>
      <c r="G704" s="22">
        <v>2.6327952479586421E-4</v>
      </c>
    </row>
    <row r="705" spans="1:7">
      <c r="A705" s="20" t="s">
        <v>1961</v>
      </c>
      <c r="B705" s="20" t="s">
        <v>1962</v>
      </c>
      <c r="C705" s="20" t="s">
        <v>42</v>
      </c>
      <c r="D705" s="224">
        <v>531</v>
      </c>
      <c r="E705" s="224">
        <v>552</v>
      </c>
      <c r="F705" s="224" t="s">
        <v>1963</v>
      </c>
      <c r="G705" s="22">
        <v>3.7215194207165721E-4</v>
      </c>
    </row>
    <row r="706" spans="1:7">
      <c r="A706" s="20" t="s">
        <v>1964</v>
      </c>
      <c r="B706" s="20" t="s">
        <v>1965</v>
      </c>
      <c r="C706" s="20" t="s">
        <v>42</v>
      </c>
      <c r="D706" s="224" t="s">
        <v>188</v>
      </c>
      <c r="E706" s="224" t="s">
        <v>1966</v>
      </c>
      <c r="F706" s="224" t="s">
        <v>1967</v>
      </c>
      <c r="G706" s="22">
        <v>9.7779755892976367E-4</v>
      </c>
    </row>
    <row r="707" spans="1:7">
      <c r="A707" s="20" t="s">
        <v>1968</v>
      </c>
      <c r="B707" s="20" t="s">
        <v>1969</v>
      </c>
      <c r="C707" s="20" t="s">
        <v>42</v>
      </c>
      <c r="D707" s="224">
        <v>163</v>
      </c>
      <c r="E707" s="224">
        <v>175</v>
      </c>
      <c r="F707" s="224">
        <v>338</v>
      </c>
      <c r="G707" s="22">
        <v>1.1811630176147355E-4</v>
      </c>
    </row>
    <row r="708" spans="1:7">
      <c r="A708" s="20" t="s">
        <v>1970</v>
      </c>
      <c r="B708" s="20" t="s">
        <v>1971</v>
      </c>
      <c r="C708" s="20" t="s">
        <v>42</v>
      </c>
      <c r="D708" s="224">
        <v>405</v>
      </c>
      <c r="E708" s="224">
        <v>442</v>
      </c>
      <c r="F708" s="224">
        <v>847</v>
      </c>
      <c r="G708" s="22">
        <v>2.8656041905609667E-4</v>
      </c>
    </row>
    <row r="709" spans="1:7">
      <c r="A709" s="20" t="s">
        <v>1972</v>
      </c>
      <c r="B709" s="20" t="s">
        <v>1973</v>
      </c>
      <c r="C709" s="20" t="s">
        <v>42</v>
      </c>
      <c r="D709" s="224">
        <v>94</v>
      </c>
      <c r="E709" s="224">
        <v>99</v>
      </c>
      <c r="F709" s="224">
        <v>193</v>
      </c>
      <c r="G709" s="22">
        <v>6.6419021860074977E-5</v>
      </c>
    </row>
    <row r="710" spans="1:7">
      <c r="A710" s="20" t="s">
        <v>1974</v>
      </c>
      <c r="B710" s="20" t="s">
        <v>1975</v>
      </c>
      <c r="C710" s="20" t="s">
        <v>42</v>
      </c>
      <c r="D710" s="224">
        <v>142</v>
      </c>
      <c r="E710" s="224">
        <v>160</v>
      </c>
      <c r="F710" s="224">
        <v>302</v>
      </c>
      <c r="G710" s="22">
        <v>1.023674615266104E-4</v>
      </c>
    </row>
    <row r="711" spans="1:7">
      <c r="A711" s="20" t="s">
        <v>1976</v>
      </c>
      <c r="B711" s="20" t="s">
        <v>1977</v>
      </c>
      <c r="C711" s="20" t="s">
        <v>42</v>
      </c>
      <c r="D711" s="224">
        <v>180</v>
      </c>
      <c r="E711" s="224">
        <v>188</v>
      </c>
      <c r="F711" s="224">
        <v>368</v>
      </c>
      <c r="G711" s="22">
        <v>1.259907218789051E-4</v>
      </c>
    </row>
    <row r="712" spans="1:7">
      <c r="A712" s="20" t="s">
        <v>1978</v>
      </c>
      <c r="B712" s="20" t="s">
        <v>1979</v>
      </c>
      <c r="C712" s="20" t="s">
        <v>42</v>
      </c>
      <c r="D712" s="224">
        <v>177</v>
      </c>
      <c r="E712" s="224">
        <v>161</v>
      </c>
      <c r="F712" s="224">
        <v>338</v>
      </c>
      <c r="G712" s="22">
        <v>1.1674683739322457E-4</v>
      </c>
    </row>
    <row r="713" spans="1:7">
      <c r="A713" s="20" t="s">
        <v>1980</v>
      </c>
      <c r="B713" s="20" t="s">
        <v>1981</v>
      </c>
      <c r="C713" s="20" t="s">
        <v>42</v>
      </c>
      <c r="D713" s="224">
        <v>735</v>
      </c>
      <c r="E713" s="224">
        <v>810</v>
      </c>
      <c r="F713" s="224" t="s">
        <v>1379</v>
      </c>
      <c r="G713" s="22">
        <v>5.1971172775048364E-4</v>
      </c>
    </row>
    <row r="714" spans="1:7">
      <c r="A714" s="20" t="s">
        <v>1982</v>
      </c>
      <c r="B714" s="20" t="s">
        <v>1983</v>
      </c>
      <c r="C714" s="20" t="s">
        <v>42</v>
      </c>
      <c r="D714" s="224">
        <v>31</v>
      </c>
      <c r="E714" s="224">
        <v>34</v>
      </c>
      <c r="F714" s="224">
        <v>65</v>
      </c>
      <c r="G714" s="22">
        <v>2.3280894260232465E-5</v>
      </c>
    </row>
    <row r="715" spans="1:7">
      <c r="A715" s="20" t="s">
        <v>1984</v>
      </c>
      <c r="B715" s="20" t="s">
        <v>1985</v>
      </c>
      <c r="C715" s="20" t="s">
        <v>42</v>
      </c>
      <c r="D715" s="224">
        <v>172</v>
      </c>
      <c r="E715" s="224">
        <v>158</v>
      </c>
      <c r="F715" s="224">
        <v>330</v>
      </c>
      <c r="G715" s="22">
        <v>1.1263844428847767E-4</v>
      </c>
    </row>
    <row r="716" spans="1:7">
      <c r="A716" s="20" t="s">
        <v>1986</v>
      </c>
      <c r="B716" s="20" t="s">
        <v>1987</v>
      </c>
      <c r="C716" s="20" t="s">
        <v>42</v>
      </c>
      <c r="D716" s="224">
        <v>75</v>
      </c>
      <c r="E716" s="224">
        <v>67</v>
      </c>
      <c r="F716" s="224">
        <v>142</v>
      </c>
      <c r="G716" s="22">
        <v>5.0327815533149599E-5</v>
      </c>
    </row>
    <row r="717" spans="1:7">
      <c r="A717" s="20" t="s">
        <v>1988</v>
      </c>
      <c r="B717" s="20" t="s">
        <v>1989</v>
      </c>
      <c r="C717" s="20" t="s">
        <v>42</v>
      </c>
      <c r="D717" s="224">
        <v>125</v>
      </c>
      <c r="E717" s="224">
        <v>109</v>
      </c>
      <c r="F717" s="224">
        <v>234</v>
      </c>
      <c r="G717" s="22">
        <v>7.8059468990191212E-5</v>
      </c>
    </row>
    <row r="718" spans="1:7">
      <c r="A718" s="20" t="s">
        <v>1990</v>
      </c>
      <c r="B718" s="20" t="s">
        <v>1991</v>
      </c>
      <c r="C718" s="20" t="s">
        <v>42</v>
      </c>
      <c r="D718" s="224">
        <v>189</v>
      </c>
      <c r="E718" s="224">
        <v>197</v>
      </c>
      <c r="F718" s="224">
        <v>386</v>
      </c>
      <c r="G718" s="22">
        <v>1.3386514199633669E-4</v>
      </c>
    </row>
    <row r="719" spans="1:7">
      <c r="A719" s="20" t="s">
        <v>1992</v>
      </c>
      <c r="B719" s="20" t="s">
        <v>1993</v>
      </c>
      <c r="C719" s="20" t="s">
        <v>42</v>
      </c>
      <c r="D719" s="224">
        <v>515</v>
      </c>
      <c r="E719" s="224">
        <v>560</v>
      </c>
      <c r="F719" s="224" t="s">
        <v>1994</v>
      </c>
      <c r="G719" s="22">
        <v>3.6153859321772771E-4</v>
      </c>
    </row>
    <row r="720" spans="1:7">
      <c r="A720" s="20" t="s">
        <v>1995</v>
      </c>
      <c r="B720" s="20" t="s">
        <v>1996</v>
      </c>
      <c r="C720" s="20" t="s">
        <v>42</v>
      </c>
      <c r="D720" s="224">
        <v>518</v>
      </c>
      <c r="E720" s="224">
        <v>513</v>
      </c>
      <c r="F720" s="224" t="s">
        <v>1997</v>
      </c>
      <c r="G720" s="22">
        <v>3.5469127137648289E-4</v>
      </c>
    </row>
    <row r="721" spans="1:7">
      <c r="A721" s="20" t="s">
        <v>1998</v>
      </c>
      <c r="B721" s="20" t="s">
        <v>1999</v>
      </c>
      <c r="C721" s="20" t="s">
        <v>42</v>
      </c>
      <c r="D721" s="224">
        <v>622</v>
      </c>
      <c r="E721" s="224">
        <v>619</v>
      </c>
      <c r="F721" s="224" t="s">
        <v>160</v>
      </c>
      <c r="G721" s="22">
        <v>4.2076792714449562E-4</v>
      </c>
    </row>
    <row r="722" spans="1:7">
      <c r="A722" s="20" t="s">
        <v>2000</v>
      </c>
      <c r="B722" s="20" t="s">
        <v>2001</v>
      </c>
      <c r="C722" s="20" t="s">
        <v>42</v>
      </c>
      <c r="D722" s="224">
        <v>725</v>
      </c>
      <c r="E722" s="224">
        <v>754</v>
      </c>
      <c r="F722" s="224" t="s">
        <v>2002</v>
      </c>
      <c r="G722" s="22">
        <v>4.9711556567437563E-4</v>
      </c>
    </row>
    <row r="723" spans="1:7">
      <c r="A723" s="20" t="s">
        <v>2003</v>
      </c>
      <c r="B723" s="20" t="s">
        <v>2004</v>
      </c>
      <c r="C723" s="20" t="s">
        <v>42</v>
      </c>
      <c r="D723" s="224">
        <v>148</v>
      </c>
      <c r="E723" s="224">
        <v>164</v>
      </c>
      <c r="F723" s="224">
        <v>312</v>
      </c>
      <c r="G723" s="22">
        <v>1.0544875635517059E-4</v>
      </c>
    </row>
    <row r="724" spans="1:7">
      <c r="A724" s="20" t="s">
        <v>2005</v>
      </c>
      <c r="B724" s="20" t="s">
        <v>2006</v>
      </c>
      <c r="C724" s="20" t="s">
        <v>42</v>
      </c>
      <c r="D724" s="224">
        <v>348</v>
      </c>
      <c r="E724" s="224">
        <v>346</v>
      </c>
      <c r="F724" s="224">
        <v>694</v>
      </c>
      <c r="G724" s="22">
        <v>2.3862916616738277E-4</v>
      </c>
    </row>
    <row r="725" spans="1:7">
      <c r="A725" s="20" t="s">
        <v>2007</v>
      </c>
      <c r="B725" s="20" t="s">
        <v>2008</v>
      </c>
      <c r="C725" s="20" t="s">
        <v>42</v>
      </c>
      <c r="D725" s="224" t="s">
        <v>613</v>
      </c>
      <c r="E725" s="224" t="s">
        <v>2009</v>
      </c>
      <c r="F725" s="224" t="s">
        <v>2010</v>
      </c>
      <c r="G725" s="22">
        <v>8.2065152267319448E-4</v>
      </c>
    </row>
    <row r="726" spans="1:7">
      <c r="A726" s="20" t="s">
        <v>2011</v>
      </c>
      <c r="B726" s="20" t="s">
        <v>2012</v>
      </c>
      <c r="C726" s="20" t="s">
        <v>42</v>
      </c>
      <c r="D726" s="224" t="s">
        <v>2013</v>
      </c>
      <c r="E726" s="224" t="s">
        <v>2014</v>
      </c>
      <c r="F726" s="224" t="s">
        <v>1967</v>
      </c>
      <c r="G726" s="22">
        <v>9.8978037215194208E-4</v>
      </c>
    </row>
    <row r="727" spans="1:7">
      <c r="A727" s="20" t="s">
        <v>2015</v>
      </c>
      <c r="B727" s="20" t="s">
        <v>2016</v>
      </c>
      <c r="C727" s="20" t="s">
        <v>42</v>
      </c>
      <c r="D727" s="224">
        <v>769</v>
      </c>
      <c r="E727" s="224">
        <v>792</v>
      </c>
      <c r="F727" s="224" t="s">
        <v>391</v>
      </c>
      <c r="G727" s="22">
        <v>5.3203690706472428E-4</v>
      </c>
    </row>
    <row r="728" spans="1:7">
      <c r="A728" s="20" t="s">
        <v>2017</v>
      </c>
      <c r="B728" s="20" t="s">
        <v>2018</v>
      </c>
      <c r="C728" s="20" t="s">
        <v>42</v>
      </c>
      <c r="D728" s="224" t="s">
        <v>2019</v>
      </c>
      <c r="E728" s="224" t="s">
        <v>2020</v>
      </c>
      <c r="F728" s="224" t="s">
        <v>2021</v>
      </c>
      <c r="G728" s="22">
        <v>1.7084067993905884E-3</v>
      </c>
    </row>
    <row r="729" spans="1:7">
      <c r="A729" s="20" t="s">
        <v>2022</v>
      </c>
      <c r="B729" s="20" t="s">
        <v>2023</v>
      </c>
      <c r="C729" s="20" t="s">
        <v>42</v>
      </c>
      <c r="D729" s="224">
        <v>507</v>
      </c>
      <c r="E729" s="224">
        <v>491</v>
      </c>
      <c r="F729" s="224">
        <v>998</v>
      </c>
      <c r="G729" s="22">
        <v>3.4373555643049111E-4</v>
      </c>
    </row>
    <row r="730" spans="1:7">
      <c r="A730" s="20" t="s">
        <v>2024</v>
      </c>
      <c r="B730" s="20" t="s">
        <v>2025</v>
      </c>
      <c r="C730" s="20" t="s">
        <v>42</v>
      </c>
      <c r="D730" s="224">
        <v>285</v>
      </c>
      <c r="E730" s="224">
        <v>253</v>
      </c>
      <c r="F730" s="224">
        <v>538</v>
      </c>
      <c r="G730" s="22">
        <v>1.8385059143742404E-4</v>
      </c>
    </row>
    <row r="731" spans="1:7">
      <c r="A731" s="20" t="s">
        <v>2026</v>
      </c>
      <c r="B731" s="20" t="s">
        <v>2027</v>
      </c>
      <c r="C731" s="20" t="s">
        <v>42</v>
      </c>
      <c r="D731" s="224">
        <v>246</v>
      </c>
      <c r="E731" s="224">
        <v>262</v>
      </c>
      <c r="F731" s="224">
        <v>508</v>
      </c>
      <c r="G731" s="22">
        <v>1.7255251039937004E-4</v>
      </c>
    </row>
    <row r="732" spans="1:7">
      <c r="A732" s="21" t="s">
        <v>2028</v>
      </c>
      <c r="B732" s="21" t="s">
        <v>2029</v>
      </c>
      <c r="C732" s="21" t="s">
        <v>2030</v>
      </c>
      <c r="D732" s="225" t="s">
        <v>2031</v>
      </c>
      <c r="E732" s="225" t="s">
        <v>2032</v>
      </c>
      <c r="F732" s="225" t="s">
        <v>2033</v>
      </c>
      <c r="G732" s="23">
        <v>6.9775921392745258E-2</v>
      </c>
    </row>
    <row r="733" spans="1:7">
      <c r="A733" s="20" t="s">
        <v>2034</v>
      </c>
      <c r="B733" s="20" t="s">
        <v>2035</v>
      </c>
      <c r="C733" s="20" t="s">
        <v>2030</v>
      </c>
      <c r="D733" s="224">
        <v>172</v>
      </c>
      <c r="E733" s="224">
        <v>153</v>
      </c>
      <c r="F733" s="224">
        <v>325</v>
      </c>
      <c r="G733" s="22">
        <v>1.1195371210435319E-4</v>
      </c>
    </row>
    <row r="734" spans="1:7">
      <c r="A734" s="20" t="s">
        <v>2036</v>
      </c>
      <c r="B734" s="20" t="s">
        <v>2037</v>
      </c>
      <c r="C734" s="20" t="s">
        <v>2030</v>
      </c>
      <c r="D734" s="224">
        <v>131</v>
      </c>
      <c r="E734" s="224">
        <v>137</v>
      </c>
      <c r="F734" s="224">
        <v>268</v>
      </c>
      <c r="G734" s="22">
        <v>9.3465943132992115E-5</v>
      </c>
    </row>
    <row r="735" spans="1:7">
      <c r="A735" s="20" t="s">
        <v>2038</v>
      </c>
      <c r="B735" s="20" t="s">
        <v>2039</v>
      </c>
      <c r="C735" s="20" t="s">
        <v>2030</v>
      </c>
      <c r="D735" s="224">
        <v>374</v>
      </c>
      <c r="E735" s="224">
        <v>368</v>
      </c>
      <c r="F735" s="224">
        <v>742</v>
      </c>
      <c r="G735" s="22">
        <v>2.4890014892925004E-4</v>
      </c>
    </row>
    <row r="736" spans="1:7">
      <c r="A736" s="20" t="s">
        <v>2040</v>
      </c>
      <c r="B736" s="20" t="s">
        <v>2041</v>
      </c>
      <c r="C736" s="20" t="s">
        <v>2030</v>
      </c>
      <c r="D736" s="224">
        <v>363</v>
      </c>
      <c r="E736" s="224">
        <v>351</v>
      </c>
      <c r="F736" s="224">
        <v>714</v>
      </c>
      <c r="G736" s="22">
        <v>2.454764880086276E-4</v>
      </c>
    </row>
    <row r="737" spans="1:7">
      <c r="A737" s="20" t="s">
        <v>2042</v>
      </c>
      <c r="B737" s="20" t="s">
        <v>2043</v>
      </c>
      <c r="C737" s="20" t="s">
        <v>2030</v>
      </c>
      <c r="D737" s="224">
        <v>872</v>
      </c>
      <c r="E737" s="224">
        <v>828</v>
      </c>
      <c r="F737" s="224" t="s">
        <v>2044</v>
      </c>
      <c r="G737" s="22">
        <v>5.7449030248044237E-4</v>
      </c>
    </row>
    <row r="738" spans="1:7">
      <c r="A738" s="20" t="s">
        <v>2045</v>
      </c>
      <c r="B738" s="20" t="s">
        <v>2046</v>
      </c>
      <c r="C738" s="20" t="s">
        <v>2030</v>
      </c>
      <c r="D738" s="224">
        <v>394</v>
      </c>
      <c r="E738" s="224">
        <v>386</v>
      </c>
      <c r="F738" s="224">
        <v>780</v>
      </c>
      <c r="G738" s="22">
        <v>2.7046921272917132E-4</v>
      </c>
    </row>
    <row r="739" spans="1:7">
      <c r="A739" s="20" t="s">
        <v>2047</v>
      </c>
      <c r="B739" s="20" t="s">
        <v>2048</v>
      </c>
      <c r="C739" s="20" t="s">
        <v>2030</v>
      </c>
      <c r="D739" s="224">
        <v>732</v>
      </c>
      <c r="E739" s="224">
        <v>690</v>
      </c>
      <c r="F739" s="224" t="s">
        <v>2013</v>
      </c>
      <c r="G739" s="22">
        <v>4.7691596624270332E-4</v>
      </c>
    </row>
    <row r="740" spans="1:7">
      <c r="A740" s="20" t="s">
        <v>2049</v>
      </c>
      <c r="B740" s="20" t="s">
        <v>2050</v>
      </c>
      <c r="C740" s="20" t="s">
        <v>2030</v>
      </c>
      <c r="D740" s="224">
        <v>341</v>
      </c>
      <c r="E740" s="224">
        <v>426</v>
      </c>
      <c r="F740" s="224">
        <v>767</v>
      </c>
      <c r="G740" s="22">
        <v>2.5300854203399694E-4</v>
      </c>
    </row>
    <row r="741" spans="1:7">
      <c r="A741" s="20" t="s">
        <v>2051</v>
      </c>
      <c r="B741" s="20" t="s">
        <v>2052</v>
      </c>
      <c r="C741" s="20" t="s">
        <v>2030</v>
      </c>
      <c r="D741" s="224">
        <v>998</v>
      </c>
      <c r="E741" s="224" t="s">
        <v>2053</v>
      </c>
      <c r="F741" s="224" t="s">
        <v>2054</v>
      </c>
      <c r="G741" s="22">
        <v>7.1246383758152593E-4</v>
      </c>
    </row>
    <row r="742" spans="1:7">
      <c r="A742" s="20" t="s">
        <v>2055</v>
      </c>
      <c r="B742" s="20" t="s">
        <v>2056</v>
      </c>
      <c r="C742" s="20" t="s">
        <v>2030</v>
      </c>
      <c r="D742" s="224">
        <v>565</v>
      </c>
      <c r="E742" s="224">
        <v>588</v>
      </c>
      <c r="F742" s="224" t="s">
        <v>2057</v>
      </c>
      <c r="G742" s="22">
        <v>3.9885649725251212E-4</v>
      </c>
    </row>
    <row r="743" spans="1:7">
      <c r="A743" s="20" t="s">
        <v>2058</v>
      </c>
      <c r="B743" s="20" t="s">
        <v>2059</v>
      </c>
      <c r="C743" s="20" t="s">
        <v>2030</v>
      </c>
      <c r="D743" s="224">
        <v>289</v>
      </c>
      <c r="E743" s="224">
        <v>283</v>
      </c>
      <c r="F743" s="224">
        <v>572</v>
      </c>
      <c r="G743" s="22">
        <v>1.9617577075166476E-4</v>
      </c>
    </row>
    <row r="744" spans="1:7">
      <c r="A744" s="20" t="s">
        <v>2060</v>
      </c>
      <c r="B744" s="20" t="s">
        <v>2061</v>
      </c>
      <c r="C744" s="20" t="s">
        <v>2030</v>
      </c>
      <c r="D744" s="224">
        <v>365</v>
      </c>
      <c r="E744" s="224">
        <v>367</v>
      </c>
      <c r="F744" s="224">
        <v>732</v>
      </c>
      <c r="G744" s="22">
        <v>2.5335090812605922E-4</v>
      </c>
    </row>
    <row r="745" spans="1:7">
      <c r="A745" s="20" t="s">
        <v>2062</v>
      </c>
      <c r="B745" s="20" t="s">
        <v>2063</v>
      </c>
      <c r="C745" s="20" t="s">
        <v>2030</v>
      </c>
      <c r="D745" s="224" t="s">
        <v>2064</v>
      </c>
      <c r="E745" s="224" t="s">
        <v>740</v>
      </c>
      <c r="F745" s="224" t="s">
        <v>2065</v>
      </c>
      <c r="G745" s="22">
        <v>6.8438981803242206E-4</v>
      </c>
    </row>
    <row r="746" spans="1:7">
      <c r="A746" s="20" t="s">
        <v>2066</v>
      </c>
      <c r="B746" s="20" t="s">
        <v>2067</v>
      </c>
      <c r="C746" s="20" t="s">
        <v>2030</v>
      </c>
      <c r="D746" s="224" t="s">
        <v>2068</v>
      </c>
      <c r="E746" s="224" t="s">
        <v>1400</v>
      </c>
      <c r="F746" s="224" t="s">
        <v>2069</v>
      </c>
      <c r="G746" s="22">
        <v>8.9083657154595411E-4</v>
      </c>
    </row>
    <row r="747" spans="1:7">
      <c r="A747" s="20" t="s">
        <v>2070</v>
      </c>
      <c r="B747" s="20" t="s">
        <v>2071</v>
      </c>
      <c r="C747" s="20" t="s">
        <v>2030</v>
      </c>
      <c r="D747" s="224">
        <v>174</v>
      </c>
      <c r="E747" s="224">
        <v>184</v>
      </c>
      <c r="F747" s="224">
        <v>358</v>
      </c>
      <c r="G747" s="22">
        <v>1.2290942705034494E-4</v>
      </c>
    </row>
    <row r="748" spans="1:7">
      <c r="A748" s="20" t="s">
        <v>2072</v>
      </c>
      <c r="B748" s="20" t="s">
        <v>2073</v>
      </c>
      <c r="C748" s="20" t="s">
        <v>2030</v>
      </c>
      <c r="D748" s="224">
        <v>97</v>
      </c>
      <c r="E748" s="224">
        <v>120</v>
      </c>
      <c r="F748" s="224">
        <v>217</v>
      </c>
      <c r="G748" s="22">
        <v>6.9500316688635163E-5</v>
      </c>
    </row>
    <row r="749" spans="1:7">
      <c r="A749" s="20" t="s">
        <v>2074</v>
      </c>
      <c r="B749" s="20" t="s">
        <v>2075</v>
      </c>
      <c r="C749" s="20" t="s">
        <v>2030</v>
      </c>
      <c r="D749" s="224">
        <v>475</v>
      </c>
      <c r="E749" s="224">
        <v>455</v>
      </c>
      <c r="F749" s="224">
        <v>930</v>
      </c>
      <c r="G749" s="22">
        <v>3.1703100124963625E-4</v>
      </c>
    </row>
    <row r="750" spans="1:7">
      <c r="A750" s="20" t="s">
        <v>2076</v>
      </c>
      <c r="B750" s="20" t="s">
        <v>2077</v>
      </c>
      <c r="C750" s="20" t="s">
        <v>2030</v>
      </c>
      <c r="D750" s="224">
        <v>453</v>
      </c>
      <c r="E750" s="224">
        <v>464</v>
      </c>
      <c r="F750" s="224">
        <v>917</v>
      </c>
      <c r="G750" s="22">
        <v>3.1668863515757397E-4</v>
      </c>
    </row>
    <row r="751" spans="1:7">
      <c r="A751" s="20" t="s">
        <v>2078</v>
      </c>
      <c r="B751" s="20" t="s">
        <v>203</v>
      </c>
      <c r="C751" s="20" t="s">
        <v>2030</v>
      </c>
      <c r="D751" s="224">
        <v>540</v>
      </c>
      <c r="E751" s="224">
        <v>493</v>
      </c>
      <c r="F751" s="224" t="s">
        <v>423</v>
      </c>
      <c r="G751" s="22">
        <v>3.4852868171936251E-4</v>
      </c>
    </row>
    <row r="752" spans="1:7">
      <c r="A752" s="20" t="s">
        <v>2079</v>
      </c>
      <c r="B752" s="20" t="s">
        <v>2080</v>
      </c>
      <c r="C752" s="20" t="s">
        <v>2030</v>
      </c>
      <c r="D752" s="224">
        <v>394</v>
      </c>
      <c r="E752" s="224">
        <v>382</v>
      </c>
      <c r="F752" s="224">
        <v>776</v>
      </c>
      <c r="G752" s="22">
        <v>2.7012684663710903E-4</v>
      </c>
    </row>
    <row r="753" spans="1:7">
      <c r="A753" s="20" t="s">
        <v>2081</v>
      </c>
      <c r="B753" s="20" t="s">
        <v>2082</v>
      </c>
      <c r="C753" s="20" t="s">
        <v>2030</v>
      </c>
      <c r="D753" s="224">
        <v>432</v>
      </c>
      <c r="E753" s="224">
        <v>472</v>
      </c>
      <c r="F753" s="224">
        <v>904</v>
      </c>
      <c r="G753" s="22">
        <v>3.1052604550045365E-4</v>
      </c>
    </row>
    <row r="754" spans="1:7">
      <c r="A754" s="20" t="s">
        <v>2083</v>
      </c>
      <c r="B754" s="20" t="s">
        <v>2084</v>
      </c>
      <c r="C754" s="20" t="s">
        <v>2030</v>
      </c>
      <c r="D754" s="224">
        <v>489</v>
      </c>
      <c r="E754" s="224">
        <v>474</v>
      </c>
      <c r="F754" s="224">
        <v>963</v>
      </c>
      <c r="G754" s="22">
        <v>3.3209510930037487E-4</v>
      </c>
    </row>
    <row r="755" spans="1:7">
      <c r="A755" s="20" t="s">
        <v>2085</v>
      </c>
      <c r="B755" s="20" t="s">
        <v>2086</v>
      </c>
      <c r="C755" s="20" t="s">
        <v>2030</v>
      </c>
      <c r="D755" s="224" t="s">
        <v>2087</v>
      </c>
      <c r="E755" s="224" t="s">
        <v>2088</v>
      </c>
      <c r="F755" s="224" t="s">
        <v>2089</v>
      </c>
      <c r="G755" s="22">
        <v>9.2986630604104971E-4</v>
      </c>
    </row>
    <row r="756" spans="1:7">
      <c r="A756" s="20" t="s">
        <v>2090</v>
      </c>
      <c r="B756" s="20" t="s">
        <v>2091</v>
      </c>
      <c r="C756" s="20" t="s">
        <v>2030</v>
      </c>
      <c r="D756" s="224" t="s">
        <v>2092</v>
      </c>
      <c r="E756" s="224" t="s">
        <v>2093</v>
      </c>
      <c r="F756" s="224" t="s">
        <v>2094</v>
      </c>
      <c r="G756" s="22">
        <v>2.930653748052793E-3</v>
      </c>
    </row>
    <row r="757" spans="1:7">
      <c r="A757" s="20" t="s">
        <v>2095</v>
      </c>
      <c r="B757" s="20" t="s">
        <v>2096</v>
      </c>
      <c r="C757" s="20" t="s">
        <v>2030</v>
      </c>
      <c r="D757" s="224">
        <v>234</v>
      </c>
      <c r="E757" s="224">
        <v>237</v>
      </c>
      <c r="F757" s="224">
        <v>471</v>
      </c>
      <c r="G757" s="22">
        <v>1.6159679545337829E-4</v>
      </c>
    </row>
    <row r="758" spans="1:7">
      <c r="A758" s="20" t="s">
        <v>2097</v>
      </c>
      <c r="B758" s="20" t="s">
        <v>2098</v>
      </c>
      <c r="C758" s="20" t="s">
        <v>2030</v>
      </c>
      <c r="D758" s="224">
        <v>278</v>
      </c>
      <c r="E758" s="224">
        <v>243</v>
      </c>
      <c r="F758" s="224">
        <v>521</v>
      </c>
      <c r="G758" s="22">
        <v>1.8385059143742404E-4</v>
      </c>
    </row>
    <row r="759" spans="1:7">
      <c r="A759" s="20" t="s">
        <v>2099</v>
      </c>
      <c r="B759" s="20" t="s">
        <v>2100</v>
      </c>
      <c r="C759" s="20" t="s">
        <v>2030</v>
      </c>
      <c r="D759" s="224">
        <v>172</v>
      </c>
      <c r="E759" s="224">
        <v>156</v>
      </c>
      <c r="F759" s="224">
        <v>328</v>
      </c>
      <c r="G759" s="22">
        <v>1.1126897992022871E-4</v>
      </c>
    </row>
    <row r="760" spans="1:7">
      <c r="A760" s="20" t="s">
        <v>2101</v>
      </c>
      <c r="B760" s="20" t="s">
        <v>2102</v>
      </c>
      <c r="C760" s="20" t="s">
        <v>2030</v>
      </c>
      <c r="D760" s="224" t="s">
        <v>2103</v>
      </c>
      <c r="E760" s="224" t="s">
        <v>2104</v>
      </c>
      <c r="F760" s="224" t="s">
        <v>2105</v>
      </c>
      <c r="G760" s="22">
        <v>2.2640669668076074E-3</v>
      </c>
    </row>
    <row r="761" spans="1:7">
      <c r="A761" s="20" t="s">
        <v>2106</v>
      </c>
      <c r="B761" s="20" t="s">
        <v>2107</v>
      </c>
      <c r="C761" s="20" t="s">
        <v>2030</v>
      </c>
      <c r="D761" s="224">
        <v>144</v>
      </c>
      <c r="E761" s="224">
        <v>120</v>
      </c>
      <c r="F761" s="224">
        <v>264</v>
      </c>
      <c r="G761" s="22">
        <v>9.0042282212369687E-5</v>
      </c>
    </row>
    <row r="762" spans="1:7">
      <c r="A762" s="20" t="s">
        <v>2108</v>
      </c>
      <c r="B762" s="20" t="s">
        <v>2109</v>
      </c>
      <c r="C762" s="20" t="s">
        <v>2030</v>
      </c>
      <c r="D762" s="224">
        <v>109</v>
      </c>
      <c r="E762" s="224">
        <v>126</v>
      </c>
      <c r="F762" s="224">
        <v>235</v>
      </c>
      <c r="G762" s="22">
        <v>8.0456031634626901E-5</v>
      </c>
    </row>
    <row r="763" spans="1:7">
      <c r="A763" s="20" t="s">
        <v>2110</v>
      </c>
      <c r="B763" s="20" t="s">
        <v>2111</v>
      </c>
      <c r="C763" s="20" t="s">
        <v>2030</v>
      </c>
      <c r="D763" s="224">
        <v>539</v>
      </c>
      <c r="E763" s="224">
        <v>542</v>
      </c>
      <c r="F763" s="224" t="s">
        <v>1894</v>
      </c>
      <c r="G763" s="22">
        <v>3.6907064724309705E-4</v>
      </c>
    </row>
    <row r="764" spans="1:7">
      <c r="A764" s="20" t="s">
        <v>2112</v>
      </c>
      <c r="B764" s="20" t="s">
        <v>2113</v>
      </c>
      <c r="C764" s="20" t="s">
        <v>2030</v>
      </c>
      <c r="D764" s="224">
        <v>344</v>
      </c>
      <c r="E764" s="224">
        <v>350</v>
      </c>
      <c r="F764" s="224">
        <v>694</v>
      </c>
      <c r="G764" s="22">
        <v>2.3041237995788898E-4</v>
      </c>
    </row>
    <row r="765" spans="1:7">
      <c r="A765" s="20" t="s">
        <v>2114</v>
      </c>
      <c r="B765" s="20" t="s">
        <v>2115</v>
      </c>
      <c r="C765" s="20" t="s">
        <v>2030</v>
      </c>
      <c r="D765" s="224">
        <v>503</v>
      </c>
      <c r="E765" s="224">
        <v>463</v>
      </c>
      <c r="F765" s="224">
        <v>966</v>
      </c>
      <c r="G765" s="22">
        <v>3.3688823458924628E-4</v>
      </c>
    </row>
    <row r="766" spans="1:7">
      <c r="A766" s="20" t="s">
        <v>2116</v>
      </c>
      <c r="B766" s="20" t="s">
        <v>2117</v>
      </c>
      <c r="C766" s="20" t="s">
        <v>2030</v>
      </c>
      <c r="D766" s="224">
        <v>576</v>
      </c>
      <c r="E766" s="224">
        <v>592</v>
      </c>
      <c r="F766" s="224" t="s">
        <v>2118</v>
      </c>
      <c r="G766" s="22">
        <v>3.9748703288426315E-4</v>
      </c>
    </row>
    <row r="767" spans="1:7">
      <c r="A767" s="20" t="s">
        <v>2119</v>
      </c>
      <c r="B767" s="20" t="s">
        <v>2120</v>
      </c>
      <c r="C767" s="20" t="s">
        <v>2030</v>
      </c>
      <c r="D767" s="224">
        <v>332</v>
      </c>
      <c r="E767" s="224">
        <v>333</v>
      </c>
      <c r="F767" s="224">
        <v>665</v>
      </c>
      <c r="G767" s="22">
        <v>2.2801581731345328E-4</v>
      </c>
    </row>
    <row r="768" spans="1:7">
      <c r="A768" s="20" t="s">
        <v>2121</v>
      </c>
      <c r="B768" s="20" t="s">
        <v>2122</v>
      </c>
      <c r="C768" s="20" t="s">
        <v>2030</v>
      </c>
      <c r="D768" s="224">
        <v>60</v>
      </c>
      <c r="E768" s="224">
        <v>53</v>
      </c>
      <c r="F768" s="224">
        <v>113</v>
      </c>
      <c r="G768" s="22">
        <v>3.8002636218908882E-5</v>
      </c>
    </row>
    <row r="769" spans="1:7">
      <c r="A769" s="20" t="s">
        <v>2123</v>
      </c>
      <c r="B769" s="20" t="s">
        <v>2124</v>
      </c>
      <c r="C769" s="20" t="s">
        <v>2030</v>
      </c>
      <c r="D769" s="224">
        <v>156</v>
      </c>
      <c r="E769" s="224">
        <v>140</v>
      </c>
      <c r="F769" s="224">
        <v>296</v>
      </c>
      <c r="G769" s="22">
        <v>1.0099799715836144E-4</v>
      </c>
    </row>
    <row r="770" spans="1:7">
      <c r="A770" s="20" t="s">
        <v>2125</v>
      </c>
      <c r="B770" s="20" t="s">
        <v>2126</v>
      </c>
      <c r="C770" s="20" t="s">
        <v>2030</v>
      </c>
      <c r="D770" s="224">
        <v>344</v>
      </c>
      <c r="E770" s="224">
        <v>302</v>
      </c>
      <c r="F770" s="224">
        <v>646</v>
      </c>
      <c r="G770" s="22">
        <v>2.153482719071503E-4</v>
      </c>
    </row>
    <row r="771" spans="1:7">
      <c r="A771" s="20" t="s">
        <v>2127</v>
      </c>
      <c r="B771" s="20" t="s">
        <v>2128</v>
      </c>
      <c r="C771" s="20" t="s">
        <v>2030</v>
      </c>
      <c r="D771" s="224">
        <v>112</v>
      </c>
      <c r="E771" s="224">
        <v>124</v>
      </c>
      <c r="F771" s="224">
        <v>236</v>
      </c>
      <c r="G771" s="22">
        <v>8.3194960371124846E-5</v>
      </c>
    </row>
    <row r="772" spans="1:7">
      <c r="A772" s="20" t="s">
        <v>2129</v>
      </c>
      <c r="B772" s="20" t="s">
        <v>2130</v>
      </c>
      <c r="C772" s="20" t="s">
        <v>2030</v>
      </c>
      <c r="D772" s="224">
        <v>101</v>
      </c>
      <c r="E772" s="224">
        <v>99</v>
      </c>
      <c r="F772" s="224">
        <v>200</v>
      </c>
      <c r="G772" s="22">
        <v>6.8815584504510667E-5</v>
      </c>
    </row>
    <row r="773" spans="1:7">
      <c r="A773" s="20" t="s">
        <v>2131</v>
      </c>
      <c r="B773" s="20" t="s">
        <v>2132</v>
      </c>
      <c r="C773" s="20" t="s">
        <v>2030</v>
      </c>
      <c r="D773" s="224">
        <v>777</v>
      </c>
      <c r="E773" s="224">
        <v>810</v>
      </c>
      <c r="F773" s="224" t="s">
        <v>2133</v>
      </c>
      <c r="G773" s="22">
        <v>5.4265025591865377E-4</v>
      </c>
    </row>
    <row r="774" spans="1:7">
      <c r="A774" s="20" t="s">
        <v>2134</v>
      </c>
      <c r="B774" s="20" t="s">
        <v>2135</v>
      </c>
      <c r="C774" s="20" t="s">
        <v>2030</v>
      </c>
      <c r="D774" s="224">
        <v>183</v>
      </c>
      <c r="E774" s="224">
        <v>178</v>
      </c>
      <c r="F774" s="224">
        <v>361</v>
      </c>
      <c r="G774" s="22">
        <v>1.2256706095828269E-4</v>
      </c>
    </row>
    <row r="775" spans="1:7">
      <c r="A775" s="20" t="s">
        <v>2136</v>
      </c>
      <c r="B775" s="20" t="s">
        <v>2137</v>
      </c>
      <c r="C775" s="20" t="s">
        <v>2030</v>
      </c>
      <c r="D775" s="224" t="s">
        <v>2138</v>
      </c>
      <c r="E775" s="224" t="s">
        <v>2139</v>
      </c>
      <c r="F775" s="224" t="s">
        <v>2140</v>
      </c>
      <c r="G775" s="22">
        <v>8.7447147234537888E-3</v>
      </c>
    </row>
    <row r="776" spans="1:7">
      <c r="A776" s="20" t="s">
        <v>2141</v>
      </c>
      <c r="B776" s="20" t="s">
        <v>2142</v>
      </c>
      <c r="C776" s="20" t="s">
        <v>2030</v>
      </c>
      <c r="D776" s="224">
        <v>279</v>
      </c>
      <c r="E776" s="224">
        <v>268</v>
      </c>
      <c r="F776" s="224">
        <v>547</v>
      </c>
      <c r="G776" s="22">
        <v>1.8350822534536179E-4</v>
      </c>
    </row>
    <row r="777" spans="1:7">
      <c r="A777" s="20" t="s">
        <v>2143</v>
      </c>
      <c r="B777" s="20" t="s">
        <v>2144</v>
      </c>
      <c r="C777" s="20" t="s">
        <v>2030</v>
      </c>
      <c r="D777" s="224" t="s">
        <v>2145</v>
      </c>
      <c r="E777" s="224" t="s">
        <v>2146</v>
      </c>
      <c r="F777" s="224" t="s">
        <v>2147</v>
      </c>
      <c r="G777" s="22">
        <v>9.2712737730455178E-4</v>
      </c>
    </row>
    <row r="778" spans="1:7">
      <c r="A778" s="20" t="s">
        <v>2148</v>
      </c>
      <c r="B778" s="20" t="s">
        <v>2149</v>
      </c>
      <c r="C778" s="20" t="s">
        <v>2030</v>
      </c>
      <c r="D778" s="224">
        <v>419</v>
      </c>
      <c r="E778" s="224">
        <v>441</v>
      </c>
      <c r="F778" s="224">
        <v>860</v>
      </c>
      <c r="G778" s="22">
        <v>2.9477720526559052E-4</v>
      </c>
    </row>
    <row r="779" spans="1:7">
      <c r="A779" s="20" t="s">
        <v>2150</v>
      </c>
      <c r="B779" s="20" t="s">
        <v>2151</v>
      </c>
      <c r="C779" s="20" t="s">
        <v>2030</v>
      </c>
      <c r="D779" s="224" t="s">
        <v>1221</v>
      </c>
      <c r="E779" s="224" t="s">
        <v>2152</v>
      </c>
      <c r="F779" s="224" t="s">
        <v>2153</v>
      </c>
      <c r="G779" s="22">
        <v>8.2373281750175464E-4</v>
      </c>
    </row>
    <row r="780" spans="1:7">
      <c r="A780" s="20" t="s">
        <v>2154</v>
      </c>
      <c r="B780" s="20" t="s">
        <v>2155</v>
      </c>
      <c r="C780" s="20" t="s">
        <v>2030</v>
      </c>
      <c r="D780" s="224">
        <v>396</v>
      </c>
      <c r="E780" s="224">
        <v>428</v>
      </c>
      <c r="F780" s="224">
        <v>824</v>
      </c>
      <c r="G780" s="22">
        <v>2.7937073112278962E-4</v>
      </c>
    </row>
    <row r="781" spans="1:7">
      <c r="A781" s="20" t="s">
        <v>2156</v>
      </c>
      <c r="B781" s="20" t="s">
        <v>2157</v>
      </c>
      <c r="C781" s="20" t="s">
        <v>2030</v>
      </c>
      <c r="D781" s="224">
        <v>420</v>
      </c>
      <c r="E781" s="224">
        <v>428</v>
      </c>
      <c r="F781" s="224">
        <v>848</v>
      </c>
      <c r="G781" s="22">
        <v>2.8656041905609667E-4</v>
      </c>
    </row>
    <row r="782" spans="1:7">
      <c r="A782" s="20" t="s">
        <v>2158</v>
      </c>
      <c r="B782" s="20" t="s">
        <v>2159</v>
      </c>
      <c r="C782" s="20" t="s">
        <v>2030</v>
      </c>
      <c r="D782" s="224">
        <v>352</v>
      </c>
      <c r="E782" s="224">
        <v>324</v>
      </c>
      <c r="F782" s="224">
        <v>676</v>
      </c>
      <c r="G782" s="22">
        <v>2.3143947823407569E-4</v>
      </c>
    </row>
    <row r="783" spans="1:7">
      <c r="A783" s="20" t="s">
        <v>2160</v>
      </c>
      <c r="B783" s="20" t="s">
        <v>2161</v>
      </c>
      <c r="C783" s="20" t="s">
        <v>2030</v>
      </c>
      <c r="D783" s="224" t="s">
        <v>2162</v>
      </c>
      <c r="E783" s="224" t="s">
        <v>2163</v>
      </c>
      <c r="F783" s="224" t="s">
        <v>2164</v>
      </c>
      <c r="G783" s="22">
        <v>1.7926288580378999E-3</v>
      </c>
    </row>
    <row r="784" spans="1:7">
      <c r="A784" s="20" t="s">
        <v>2165</v>
      </c>
      <c r="B784" s="20" t="s">
        <v>2166</v>
      </c>
      <c r="C784" s="20" t="s">
        <v>2030</v>
      </c>
      <c r="D784" s="224">
        <v>235</v>
      </c>
      <c r="E784" s="224">
        <v>235</v>
      </c>
      <c r="F784" s="224">
        <v>470</v>
      </c>
      <c r="G784" s="22">
        <v>1.5954259890100484E-4</v>
      </c>
    </row>
    <row r="785" spans="1:7">
      <c r="A785" s="20" t="s">
        <v>2167</v>
      </c>
      <c r="B785" s="20" t="s">
        <v>2168</v>
      </c>
      <c r="C785" s="20" t="s">
        <v>2030</v>
      </c>
      <c r="D785" s="224">
        <v>468</v>
      </c>
      <c r="E785" s="224">
        <v>462</v>
      </c>
      <c r="F785" s="224">
        <v>930</v>
      </c>
      <c r="G785" s="22">
        <v>3.1531917078932501E-4</v>
      </c>
    </row>
    <row r="786" spans="1:7">
      <c r="A786" s="20" t="s">
        <v>2169</v>
      </c>
      <c r="B786" s="20" t="s">
        <v>2170</v>
      </c>
      <c r="C786" s="20" t="s">
        <v>2030</v>
      </c>
      <c r="D786" s="224">
        <v>476</v>
      </c>
      <c r="E786" s="224">
        <v>482</v>
      </c>
      <c r="F786" s="224">
        <v>958</v>
      </c>
      <c r="G786" s="22">
        <v>3.2661725182737901E-4</v>
      </c>
    </row>
    <row r="787" spans="1:7">
      <c r="A787" s="20" t="s">
        <v>2171</v>
      </c>
      <c r="B787" s="20" t="s">
        <v>2172</v>
      </c>
      <c r="C787" s="20" t="s">
        <v>2030</v>
      </c>
      <c r="D787" s="224">
        <v>152</v>
      </c>
      <c r="E787" s="224">
        <v>145</v>
      </c>
      <c r="F787" s="224">
        <v>297</v>
      </c>
      <c r="G787" s="22">
        <v>1.0099799715836144E-4</v>
      </c>
    </row>
    <row r="788" spans="1:7">
      <c r="A788" s="20" t="s">
        <v>2173</v>
      </c>
      <c r="B788" s="20" t="s">
        <v>2174</v>
      </c>
      <c r="C788" s="20" t="s">
        <v>2030</v>
      </c>
      <c r="D788" s="224">
        <v>511</v>
      </c>
      <c r="E788" s="224">
        <v>512</v>
      </c>
      <c r="F788" s="224" t="s">
        <v>2175</v>
      </c>
      <c r="G788" s="22">
        <v>3.47843949535238E-4</v>
      </c>
    </row>
    <row r="789" spans="1:7">
      <c r="A789" s="20" t="s">
        <v>2176</v>
      </c>
      <c r="B789" s="20" t="s">
        <v>2177</v>
      </c>
      <c r="C789" s="20" t="s">
        <v>2030</v>
      </c>
      <c r="D789" s="224">
        <v>790</v>
      </c>
      <c r="E789" s="224">
        <v>818</v>
      </c>
      <c r="F789" s="224" t="s">
        <v>2178</v>
      </c>
      <c r="G789" s="22">
        <v>5.4607391683927627E-4</v>
      </c>
    </row>
    <row r="790" spans="1:7">
      <c r="A790" s="20" t="s">
        <v>2179</v>
      </c>
      <c r="B790" s="20" t="s">
        <v>2180</v>
      </c>
      <c r="C790" s="20" t="s">
        <v>2030</v>
      </c>
      <c r="D790" s="224">
        <v>214</v>
      </c>
      <c r="E790" s="224">
        <v>201</v>
      </c>
      <c r="F790" s="224">
        <v>415</v>
      </c>
      <c r="G790" s="22">
        <v>1.4619032131057741E-4</v>
      </c>
    </row>
    <row r="791" spans="1:7">
      <c r="A791" s="20" t="s">
        <v>2181</v>
      </c>
      <c r="B791" s="20" t="s">
        <v>2182</v>
      </c>
      <c r="C791" s="20" t="s">
        <v>2030</v>
      </c>
      <c r="D791" s="224">
        <v>344</v>
      </c>
      <c r="E791" s="224">
        <v>335</v>
      </c>
      <c r="F791" s="224">
        <v>679</v>
      </c>
      <c r="G791" s="22">
        <v>2.3246657651026243E-4</v>
      </c>
    </row>
    <row r="792" spans="1:7">
      <c r="A792" s="20" t="s">
        <v>2183</v>
      </c>
      <c r="B792" s="20" t="s">
        <v>2184</v>
      </c>
      <c r="C792" s="20" t="s">
        <v>2030</v>
      </c>
      <c r="D792" s="224">
        <v>122</v>
      </c>
      <c r="E792" s="224">
        <v>102</v>
      </c>
      <c r="F792" s="224">
        <v>224</v>
      </c>
      <c r="G792" s="22">
        <v>7.8059468990191212E-5</v>
      </c>
    </row>
    <row r="793" spans="1:7">
      <c r="A793" s="20" t="s">
        <v>2185</v>
      </c>
      <c r="B793" s="20" t="s">
        <v>2186</v>
      </c>
      <c r="C793" s="20" t="s">
        <v>2030</v>
      </c>
      <c r="D793" s="224">
        <v>258</v>
      </c>
      <c r="E793" s="224">
        <v>244</v>
      </c>
      <c r="F793" s="224">
        <v>502</v>
      </c>
      <c r="G793" s="22">
        <v>1.687864833866854E-4</v>
      </c>
    </row>
    <row r="794" spans="1:7">
      <c r="A794" s="20" t="s">
        <v>2187</v>
      </c>
      <c r="B794" s="20" t="s">
        <v>2188</v>
      </c>
      <c r="C794" s="20" t="s">
        <v>2030</v>
      </c>
      <c r="D794" s="224">
        <v>241</v>
      </c>
      <c r="E794" s="224">
        <v>252</v>
      </c>
      <c r="F794" s="224">
        <v>493</v>
      </c>
      <c r="G794" s="22">
        <v>1.7255251039937004E-4</v>
      </c>
    </row>
    <row r="795" spans="1:7">
      <c r="A795" s="20" t="s">
        <v>2189</v>
      </c>
      <c r="B795" s="20" t="s">
        <v>2190</v>
      </c>
      <c r="C795" s="20" t="s">
        <v>2030</v>
      </c>
      <c r="D795" s="224">
        <v>686</v>
      </c>
      <c r="E795" s="224">
        <v>609</v>
      </c>
      <c r="F795" s="224" t="s">
        <v>2191</v>
      </c>
      <c r="G795" s="22">
        <v>4.4815721450947499E-4</v>
      </c>
    </row>
    <row r="796" spans="1:7">
      <c r="A796" s="20" t="s">
        <v>2192</v>
      </c>
      <c r="B796" s="20" t="s">
        <v>2193</v>
      </c>
      <c r="C796" s="20" t="s">
        <v>2030</v>
      </c>
      <c r="D796" s="224">
        <v>195</v>
      </c>
      <c r="E796" s="224">
        <v>210</v>
      </c>
      <c r="F796" s="224">
        <v>405</v>
      </c>
      <c r="G796" s="22">
        <v>1.3591933854871014E-4</v>
      </c>
    </row>
    <row r="797" spans="1:7">
      <c r="A797" s="20" t="s">
        <v>2194</v>
      </c>
      <c r="B797" s="20" t="s">
        <v>2195</v>
      </c>
      <c r="C797" s="20" t="s">
        <v>2030</v>
      </c>
      <c r="D797" s="224">
        <v>92</v>
      </c>
      <c r="E797" s="224">
        <v>103</v>
      </c>
      <c r="F797" s="224">
        <v>195</v>
      </c>
      <c r="G797" s="22">
        <v>6.710375404419946E-5</v>
      </c>
    </row>
    <row r="798" spans="1:7">
      <c r="A798" s="20" t="s">
        <v>2196</v>
      </c>
      <c r="B798" s="20" t="s">
        <v>2197</v>
      </c>
      <c r="C798" s="20" t="s">
        <v>2030</v>
      </c>
      <c r="D798" s="224">
        <v>263</v>
      </c>
      <c r="E798" s="224">
        <v>261</v>
      </c>
      <c r="F798" s="224">
        <v>524</v>
      </c>
      <c r="G798" s="22">
        <v>1.8316585925329956E-4</v>
      </c>
    </row>
    <row r="799" spans="1:7">
      <c r="A799" s="20" t="s">
        <v>2198</v>
      </c>
      <c r="B799" s="20" t="s">
        <v>2199</v>
      </c>
      <c r="C799" s="20" t="s">
        <v>2030</v>
      </c>
      <c r="D799" s="224">
        <v>64</v>
      </c>
      <c r="E799" s="224">
        <v>54</v>
      </c>
      <c r="F799" s="224">
        <v>118</v>
      </c>
      <c r="G799" s="22">
        <v>3.6633171850659909E-5</v>
      </c>
    </row>
    <row r="800" spans="1:7">
      <c r="A800" s="20" t="s">
        <v>2200</v>
      </c>
      <c r="B800" s="20" t="s">
        <v>2201</v>
      </c>
      <c r="C800" s="20" t="s">
        <v>2030</v>
      </c>
      <c r="D800" s="224">
        <v>509</v>
      </c>
      <c r="E800" s="224">
        <v>533</v>
      </c>
      <c r="F800" s="224" t="s">
        <v>1095</v>
      </c>
      <c r="G800" s="22">
        <v>3.5674546792885631E-4</v>
      </c>
    </row>
    <row r="801" spans="1:7">
      <c r="A801" s="20" t="s">
        <v>2202</v>
      </c>
      <c r="B801" s="20" t="s">
        <v>2203</v>
      </c>
      <c r="C801" s="20" t="s">
        <v>2030</v>
      </c>
      <c r="D801" s="224" t="s">
        <v>2204</v>
      </c>
      <c r="E801" s="224" t="s">
        <v>2205</v>
      </c>
      <c r="F801" s="224" t="s">
        <v>2206</v>
      </c>
      <c r="G801" s="22">
        <v>8.8056558878408684E-4</v>
      </c>
    </row>
    <row r="802" spans="1:7">
      <c r="A802" s="20" t="s">
        <v>2207</v>
      </c>
      <c r="B802" s="20" t="s">
        <v>2208</v>
      </c>
      <c r="C802" s="20" t="s">
        <v>2030</v>
      </c>
      <c r="D802" s="224">
        <v>371</v>
      </c>
      <c r="E802" s="224">
        <v>409</v>
      </c>
      <c r="F802" s="224">
        <v>780</v>
      </c>
      <c r="G802" s="22">
        <v>2.6773028399267339E-4</v>
      </c>
    </row>
    <row r="803" spans="1:7">
      <c r="A803" s="20" t="s">
        <v>2209</v>
      </c>
      <c r="B803" s="20" t="s">
        <v>2210</v>
      </c>
      <c r="C803" s="20" t="s">
        <v>2030</v>
      </c>
      <c r="D803" s="224" t="s">
        <v>2211</v>
      </c>
      <c r="E803" s="224" t="s">
        <v>229</v>
      </c>
      <c r="F803" s="224" t="s">
        <v>2212</v>
      </c>
      <c r="G803" s="22">
        <v>7.3163633873701145E-4</v>
      </c>
    </row>
    <row r="804" spans="1:7">
      <c r="A804" s="20" t="s">
        <v>2213</v>
      </c>
      <c r="B804" s="20" t="s">
        <v>2214</v>
      </c>
      <c r="C804" s="20" t="s">
        <v>2030</v>
      </c>
      <c r="D804" s="224" t="s">
        <v>2215</v>
      </c>
      <c r="E804" s="224" t="s">
        <v>2216</v>
      </c>
      <c r="F804" s="224" t="s">
        <v>2217</v>
      </c>
      <c r="G804" s="22">
        <v>2.1555369156238766E-3</v>
      </c>
    </row>
    <row r="805" spans="1:7">
      <c r="A805" s="20" t="s">
        <v>2218</v>
      </c>
      <c r="B805" s="20" t="s">
        <v>2219</v>
      </c>
      <c r="C805" s="20" t="s">
        <v>2030</v>
      </c>
      <c r="D805" s="224" t="s">
        <v>2220</v>
      </c>
      <c r="E805" s="224" t="s">
        <v>2221</v>
      </c>
      <c r="F805" s="224" t="s">
        <v>2222</v>
      </c>
      <c r="G805" s="22">
        <v>1.0952291285071126E-3</v>
      </c>
    </row>
    <row r="806" spans="1:7">
      <c r="A806" s="20" t="s">
        <v>2223</v>
      </c>
      <c r="B806" s="20" t="s">
        <v>2224</v>
      </c>
      <c r="C806" s="20" t="s">
        <v>2030</v>
      </c>
      <c r="D806" s="224">
        <v>860</v>
      </c>
      <c r="E806" s="224">
        <v>896</v>
      </c>
      <c r="F806" s="224" t="s">
        <v>2225</v>
      </c>
      <c r="G806" s="22">
        <v>6.0051012547717277E-4</v>
      </c>
    </row>
    <row r="807" spans="1:7">
      <c r="A807" s="20" t="s">
        <v>2226</v>
      </c>
      <c r="B807" s="20" t="s">
        <v>2227</v>
      </c>
      <c r="C807" s="20" t="s">
        <v>2030</v>
      </c>
      <c r="D807" s="224">
        <v>450</v>
      </c>
      <c r="E807" s="224">
        <v>458</v>
      </c>
      <c r="F807" s="224">
        <v>908</v>
      </c>
      <c r="G807" s="22">
        <v>3.1086841159251588E-4</v>
      </c>
    </row>
    <row r="808" spans="1:7">
      <c r="A808" s="20" t="s">
        <v>2228</v>
      </c>
      <c r="B808" s="20" t="s">
        <v>2229</v>
      </c>
      <c r="C808" s="20" t="s">
        <v>2030</v>
      </c>
      <c r="D808" s="224" t="s">
        <v>2230</v>
      </c>
      <c r="E808" s="224" t="s">
        <v>2231</v>
      </c>
      <c r="F808" s="224" t="s">
        <v>2232</v>
      </c>
      <c r="G808" s="22">
        <v>4.0440282794392043E-3</v>
      </c>
    </row>
    <row r="809" spans="1:7">
      <c r="A809" s="20" t="s">
        <v>2233</v>
      </c>
      <c r="B809" s="20" t="s">
        <v>2234</v>
      </c>
      <c r="C809" s="20" t="s">
        <v>2030</v>
      </c>
      <c r="D809" s="224">
        <v>440</v>
      </c>
      <c r="E809" s="224">
        <v>413</v>
      </c>
      <c r="F809" s="224">
        <v>853</v>
      </c>
      <c r="G809" s="22">
        <v>2.9238064262115482E-4</v>
      </c>
    </row>
    <row r="810" spans="1:7">
      <c r="A810" s="20" t="s">
        <v>2235</v>
      </c>
      <c r="B810" s="20" t="s">
        <v>2236</v>
      </c>
      <c r="C810" s="20" t="s">
        <v>2030</v>
      </c>
      <c r="D810" s="224">
        <v>318</v>
      </c>
      <c r="E810" s="224">
        <v>291</v>
      </c>
      <c r="F810" s="224">
        <v>609</v>
      </c>
      <c r="G810" s="22">
        <v>2.0850095006590548E-4</v>
      </c>
    </row>
    <row r="811" spans="1:7">
      <c r="A811" s="20" t="s">
        <v>2237</v>
      </c>
      <c r="B811" s="20" t="s">
        <v>2238</v>
      </c>
      <c r="C811" s="20" t="s">
        <v>2030</v>
      </c>
      <c r="D811" s="224">
        <v>78</v>
      </c>
      <c r="E811" s="224">
        <v>76</v>
      </c>
      <c r="F811" s="224">
        <v>154</v>
      </c>
      <c r="G811" s="22">
        <v>5.3751476453772019E-5</v>
      </c>
    </row>
    <row r="812" spans="1:7">
      <c r="A812" s="20" t="s">
        <v>2239</v>
      </c>
      <c r="B812" s="20" t="s">
        <v>2240</v>
      </c>
      <c r="C812" s="20" t="s">
        <v>2030</v>
      </c>
      <c r="D812" s="224">
        <v>644</v>
      </c>
      <c r="E812" s="224">
        <v>625</v>
      </c>
      <c r="F812" s="224" t="s">
        <v>2241</v>
      </c>
      <c r="G812" s="22">
        <v>4.2932707944605164E-4</v>
      </c>
    </row>
    <row r="813" spans="1:7">
      <c r="A813" s="20" t="s">
        <v>2242</v>
      </c>
      <c r="B813" s="20" t="s">
        <v>2243</v>
      </c>
      <c r="C813" s="20" t="s">
        <v>2030</v>
      </c>
      <c r="D813" s="224" t="s">
        <v>2244</v>
      </c>
      <c r="E813" s="224" t="s">
        <v>2245</v>
      </c>
      <c r="F813" s="224" t="s">
        <v>2246</v>
      </c>
      <c r="G813" s="22">
        <v>8.1893969221288323E-4</v>
      </c>
    </row>
    <row r="814" spans="1:7">
      <c r="A814" s="20" t="s">
        <v>2247</v>
      </c>
      <c r="B814" s="20" t="s">
        <v>2248</v>
      </c>
      <c r="C814" s="20" t="s">
        <v>2030</v>
      </c>
      <c r="D814" s="224">
        <v>205</v>
      </c>
      <c r="E814" s="224">
        <v>207</v>
      </c>
      <c r="F814" s="224">
        <v>412</v>
      </c>
      <c r="G814" s="22">
        <v>1.4173956211376826E-4</v>
      </c>
    </row>
    <row r="815" spans="1:7">
      <c r="A815" s="20" t="s">
        <v>2249</v>
      </c>
      <c r="B815" s="20" t="s">
        <v>2250</v>
      </c>
      <c r="C815" s="20" t="s">
        <v>2030</v>
      </c>
      <c r="D815" s="224">
        <v>169</v>
      </c>
      <c r="E815" s="224">
        <v>145</v>
      </c>
      <c r="F815" s="224">
        <v>314</v>
      </c>
      <c r="G815" s="22">
        <v>1.1126897992022871E-4</v>
      </c>
    </row>
    <row r="816" spans="1:7">
      <c r="A816" s="20" t="s">
        <v>2251</v>
      </c>
      <c r="B816" s="20" t="s">
        <v>2252</v>
      </c>
      <c r="C816" s="20" t="s">
        <v>2030</v>
      </c>
      <c r="D816" s="224">
        <v>518</v>
      </c>
      <c r="E816" s="224">
        <v>491</v>
      </c>
      <c r="F816" s="224" t="s">
        <v>1425</v>
      </c>
      <c r="G816" s="22">
        <v>3.5126761045586045E-4</v>
      </c>
    </row>
    <row r="817" spans="1:7">
      <c r="A817" s="20" t="s">
        <v>2253</v>
      </c>
      <c r="B817" s="20" t="s">
        <v>2254</v>
      </c>
      <c r="C817" s="20" t="s">
        <v>2030</v>
      </c>
      <c r="D817" s="224">
        <v>411</v>
      </c>
      <c r="E817" s="224">
        <v>385</v>
      </c>
      <c r="F817" s="224">
        <v>796</v>
      </c>
      <c r="G817" s="22">
        <v>2.7286577537360702E-4</v>
      </c>
    </row>
    <row r="818" spans="1:7">
      <c r="A818" s="20" t="s">
        <v>2255</v>
      </c>
      <c r="B818" s="20" t="s">
        <v>2256</v>
      </c>
      <c r="C818" s="20" t="s">
        <v>2030</v>
      </c>
      <c r="D818" s="224">
        <v>116</v>
      </c>
      <c r="E818" s="224">
        <v>135</v>
      </c>
      <c r="F818" s="224">
        <v>251</v>
      </c>
      <c r="G818" s="22">
        <v>8.3879692555249329E-5</v>
      </c>
    </row>
    <row r="819" spans="1:7">
      <c r="A819" s="20" t="s">
        <v>2257</v>
      </c>
      <c r="B819" s="20" t="s">
        <v>2258</v>
      </c>
      <c r="C819" s="20" t="s">
        <v>2030</v>
      </c>
      <c r="D819" s="224">
        <v>753</v>
      </c>
      <c r="E819" s="224">
        <v>836</v>
      </c>
      <c r="F819" s="224" t="s">
        <v>2259</v>
      </c>
      <c r="G819" s="22">
        <v>5.4983994385196088E-4</v>
      </c>
    </row>
    <row r="820" spans="1:7">
      <c r="A820" s="20" t="s">
        <v>2260</v>
      </c>
      <c r="B820" s="20" t="s">
        <v>2261</v>
      </c>
      <c r="C820" s="20" t="s">
        <v>2030</v>
      </c>
      <c r="D820" s="224">
        <v>509</v>
      </c>
      <c r="E820" s="224">
        <v>531</v>
      </c>
      <c r="F820" s="224" t="s">
        <v>2211</v>
      </c>
      <c r="G820" s="22">
        <v>3.5708783402091859E-4</v>
      </c>
    </row>
    <row r="821" spans="1:7">
      <c r="A821" s="20" t="s">
        <v>2262</v>
      </c>
      <c r="B821" s="20" t="s">
        <v>2263</v>
      </c>
      <c r="C821" s="20" t="s">
        <v>2030</v>
      </c>
      <c r="D821" s="224">
        <v>366</v>
      </c>
      <c r="E821" s="224">
        <v>349</v>
      </c>
      <c r="F821" s="224">
        <v>715</v>
      </c>
      <c r="G821" s="22">
        <v>2.454764880086276E-4</v>
      </c>
    </row>
    <row r="822" spans="1:7">
      <c r="A822" s="20" t="s">
        <v>2264</v>
      </c>
      <c r="B822" s="20" t="s">
        <v>2265</v>
      </c>
      <c r="C822" s="20" t="s">
        <v>2030</v>
      </c>
      <c r="D822" s="224">
        <v>314</v>
      </c>
      <c r="E822" s="224">
        <v>304</v>
      </c>
      <c r="F822" s="224">
        <v>618</v>
      </c>
      <c r="G822" s="22">
        <v>2.0952804834209219E-4</v>
      </c>
    </row>
    <row r="823" spans="1:7">
      <c r="A823" s="20" t="s">
        <v>2266</v>
      </c>
      <c r="B823" s="20" t="s">
        <v>2267</v>
      </c>
      <c r="C823" s="20" t="s">
        <v>2030</v>
      </c>
      <c r="D823" s="224">
        <v>520</v>
      </c>
      <c r="E823" s="224">
        <v>503</v>
      </c>
      <c r="F823" s="224" t="s">
        <v>2175</v>
      </c>
      <c r="G823" s="22">
        <v>3.3928479723368198E-4</v>
      </c>
    </row>
    <row r="824" spans="1:7">
      <c r="A824" s="20" t="s">
        <v>2268</v>
      </c>
      <c r="B824" s="20" t="s">
        <v>2269</v>
      </c>
      <c r="C824" s="20" t="s">
        <v>2030</v>
      </c>
      <c r="D824" s="224">
        <v>380</v>
      </c>
      <c r="E824" s="224">
        <v>380</v>
      </c>
      <c r="F824" s="224">
        <v>760</v>
      </c>
      <c r="G824" s="22">
        <v>2.5677456904668161E-4</v>
      </c>
    </row>
    <row r="825" spans="1:7">
      <c r="A825" s="20" t="s">
        <v>2270</v>
      </c>
      <c r="B825" s="20" t="s">
        <v>2271</v>
      </c>
      <c r="C825" s="20" t="s">
        <v>2030</v>
      </c>
      <c r="D825" s="224">
        <v>559</v>
      </c>
      <c r="E825" s="224">
        <v>586</v>
      </c>
      <c r="F825" s="224" t="s">
        <v>2272</v>
      </c>
      <c r="G825" s="22">
        <v>3.9714466679220093E-4</v>
      </c>
    </row>
    <row r="826" spans="1:7">
      <c r="A826" s="20" t="s">
        <v>2273</v>
      </c>
      <c r="B826" s="20" t="s">
        <v>2274</v>
      </c>
      <c r="C826" s="20" t="s">
        <v>2030</v>
      </c>
      <c r="D826" s="224">
        <v>57</v>
      </c>
      <c r="E826" s="224">
        <v>71</v>
      </c>
      <c r="F826" s="224">
        <v>128</v>
      </c>
      <c r="G826" s="22">
        <v>4.3138127599842509E-5</v>
      </c>
    </row>
    <row r="827" spans="1:7">
      <c r="A827" s="20" t="s">
        <v>2275</v>
      </c>
      <c r="B827" s="20" t="s">
        <v>2276</v>
      </c>
      <c r="C827" s="20" t="s">
        <v>2030</v>
      </c>
      <c r="D827" s="224">
        <v>273</v>
      </c>
      <c r="E827" s="224">
        <v>248</v>
      </c>
      <c r="F827" s="224">
        <v>521</v>
      </c>
      <c r="G827" s="22">
        <v>1.7974219833267712E-4</v>
      </c>
    </row>
    <row r="828" spans="1:7">
      <c r="A828" s="20" t="s">
        <v>2277</v>
      </c>
      <c r="B828" s="20" t="s">
        <v>2278</v>
      </c>
      <c r="C828" s="20" t="s">
        <v>2030</v>
      </c>
      <c r="D828" s="224">
        <v>272</v>
      </c>
      <c r="E828" s="224">
        <v>221</v>
      </c>
      <c r="F828" s="224">
        <v>493</v>
      </c>
      <c r="G828" s="22">
        <v>1.687864833866854E-4</v>
      </c>
    </row>
    <row r="829" spans="1:7">
      <c r="A829" s="20" t="s">
        <v>2279</v>
      </c>
      <c r="B829" s="20" t="s">
        <v>1893</v>
      </c>
      <c r="C829" s="20" t="s">
        <v>2030</v>
      </c>
      <c r="D829" s="224">
        <v>155</v>
      </c>
      <c r="E829" s="224">
        <v>160</v>
      </c>
      <c r="F829" s="224">
        <v>315</v>
      </c>
      <c r="G829" s="22">
        <v>1.0784531899960628E-4</v>
      </c>
    </row>
    <row r="830" spans="1:7">
      <c r="A830" s="20" t="s">
        <v>2280</v>
      </c>
      <c r="B830" s="20" t="s">
        <v>2281</v>
      </c>
      <c r="C830" s="20" t="s">
        <v>2030</v>
      </c>
      <c r="D830" s="224">
        <v>68</v>
      </c>
      <c r="E830" s="224">
        <v>84</v>
      </c>
      <c r="F830" s="224">
        <v>152</v>
      </c>
      <c r="G830" s="22">
        <v>5.4093842545834261E-5</v>
      </c>
    </row>
    <row r="831" spans="1:7">
      <c r="A831" s="20" t="s">
        <v>2282</v>
      </c>
      <c r="B831" s="20" t="s">
        <v>2283</v>
      </c>
      <c r="C831" s="20" t="s">
        <v>2030</v>
      </c>
      <c r="D831" s="224">
        <v>312</v>
      </c>
      <c r="E831" s="224">
        <v>316</v>
      </c>
      <c r="F831" s="224">
        <v>628</v>
      </c>
      <c r="G831" s="22">
        <v>2.1397880753890134E-4</v>
      </c>
    </row>
    <row r="832" spans="1:7">
      <c r="A832" s="20" t="s">
        <v>2284</v>
      </c>
      <c r="B832" s="20" t="s">
        <v>2285</v>
      </c>
      <c r="C832" s="20" t="s">
        <v>2030</v>
      </c>
      <c r="D832" s="224">
        <v>140</v>
      </c>
      <c r="E832" s="224">
        <v>145</v>
      </c>
      <c r="F832" s="224">
        <v>285</v>
      </c>
      <c r="G832" s="22">
        <v>9.723197014567677E-5</v>
      </c>
    </row>
    <row r="833" spans="1:7">
      <c r="A833" s="20" t="s">
        <v>2286</v>
      </c>
      <c r="B833" s="20" t="s">
        <v>2287</v>
      </c>
      <c r="C833" s="20" t="s">
        <v>2030</v>
      </c>
      <c r="D833" s="224">
        <v>275</v>
      </c>
      <c r="E833" s="224">
        <v>274</v>
      </c>
      <c r="F833" s="224">
        <v>549</v>
      </c>
      <c r="G833" s="22">
        <v>1.8419295752948627E-4</v>
      </c>
    </row>
    <row r="834" spans="1:7">
      <c r="A834" s="20" t="s">
        <v>2288</v>
      </c>
      <c r="B834" s="20" t="s">
        <v>2289</v>
      </c>
      <c r="C834" s="20" t="s">
        <v>2030</v>
      </c>
      <c r="D834" s="224" t="s">
        <v>2290</v>
      </c>
      <c r="E834" s="224" t="s">
        <v>2291</v>
      </c>
      <c r="F834" s="224" t="s">
        <v>2292</v>
      </c>
      <c r="G834" s="22">
        <v>9.819059520345104E-4</v>
      </c>
    </row>
    <row r="835" spans="1:7">
      <c r="A835" s="20" t="s">
        <v>2293</v>
      </c>
      <c r="B835" s="20" t="s">
        <v>2294</v>
      </c>
      <c r="C835" s="20" t="s">
        <v>2030</v>
      </c>
      <c r="D835" s="224">
        <v>834</v>
      </c>
      <c r="E835" s="224">
        <v>819</v>
      </c>
      <c r="F835" s="224" t="s">
        <v>2295</v>
      </c>
      <c r="G835" s="22">
        <v>5.666158823630108E-4</v>
      </c>
    </row>
    <row r="836" spans="1:7">
      <c r="A836" s="20" t="s">
        <v>2296</v>
      </c>
      <c r="B836" s="20" t="s">
        <v>2297</v>
      </c>
      <c r="C836" s="20" t="s">
        <v>2030</v>
      </c>
      <c r="D836" s="224" t="s">
        <v>2298</v>
      </c>
      <c r="E836" s="224" t="s">
        <v>2298</v>
      </c>
      <c r="F836" s="224" t="s">
        <v>2299</v>
      </c>
      <c r="G836" s="22">
        <v>1.4766249550644504E-3</v>
      </c>
    </row>
    <row r="837" spans="1:7">
      <c r="A837" s="20" t="s">
        <v>2300</v>
      </c>
      <c r="B837" s="20" t="s">
        <v>2301</v>
      </c>
      <c r="C837" s="20" t="s">
        <v>2030</v>
      </c>
      <c r="D837" s="224">
        <v>241</v>
      </c>
      <c r="E837" s="224">
        <v>232</v>
      </c>
      <c r="F837" s="224">
        <v>473</v>
      </c>
      <c r="G837" s="22">
        <v>1.6399335809781399E-4</v>
      </c>
    </row>
    <row r="838" spans="1:7">
      <c r="A838" s="20" t="s">
        <v>2302</v>
      </c>
      <c r="B838" s="20" t="s">
        <v>2303</v>
      </c>
      <c r="C838" s="20" t="s">
        <v>2030</v>
      </c>
      <c r="D838" s="224">
        <v>119</v>
      </c>
      <c r="E838" s="224">
        <v>114</v>
      </c>
      <c r="F838" s="224">
        <v>233</v>
      </c>
      <c r="G838" s="22">
        <v>7.9428933358440177E-5</v>
      </c>
    </row>
    <row r="839" spans="1:7" s="18" customFormat="1" ht="11.5">
      <c r="A839" s="20" t="s">
        <v>2304</v>
      </c>
      <c r="B839" s="20" t="s">
        <v>2305</v>
      </c>
      <c r="C839" s="20" t="s">
        <v>2030</v>
      </c>
      <c r="D839" s="224">
        <v>410</v>
      </c>
      <c r="E839" s="224">
        <v>408</v>
      </c>
      <c r="F839" s="224">
        <v>818</v>
      </c>
      <c r="G839" s="22">
        <v>2.8142492767516304E-4</v>
      </c>
    </row>
    <row r="840" spans="1:7">
      <c r="A840" s="20" t="s">
        <v>2306</v>
      </c>
      <c r="B840" s="20" t="s">
        <v>2307</v>
      </c>
      <c r="C840" s="20" t="s">
        <v>2030</v>
      </c>
      <c r="D840" s="224">
        <v>689</v>
      </c>
      <c r="E840" s="224">
        <v>680</v>
      </c>
      <c r="F840" s="224" t="s">
        <v>2308</v>
      </c>
      <c r="G840" s="22">
        <v>4.6527551911258708E-4</v>
      </c>
    </row>
    <row r="841" spans="1:7">
      <c r="A841" s="20" t="s">
        <v>2309</v>
      </c>
      <c r="B841" s="20" t="s">
        <v>2310</v>
      </c>
      <c r="C841" s="20" t="s">
        <v>2030</v>
      </c>
      <c r="D841" s="224">
        <v>348</v>
      </c>
      <c r="E841" s="224">
        <v>339</v>
      </c>
      <c r="F841" s="224">
        <v>687</v>
      </c>
      <c r="G841" s="22">
        <v>2.3246657651026243E-4</v>
      </c>
    </row>
    <row r="842" spans="1:7">
      <c r="A842" s="20" t="s">
        <v>2311</v>
      </c>
      <c r="B842" s="20" t="s">
        <v>2312</v>
      </c>
      <c r="C842" s="20" t="s">
        <v>2030</v>
      </c>
      <c r="D842" s="224">
        <v>187</v>
      </c>
      <c r="E842" s="224">
        <v>153</v>
      </c>
      <c r="F842" s="224">
        <v>340</v>
      </c>
      <c r="G842" s="22">
        <v>1.153773730249756E-4</v>
      </c>
    </row>
    <row r="843" spans="1:7">
      <c r="A843" s="20" t="s">
        <v>2313</v>
      </c>
      <c r="B843" s="20" t="s">
        <v>2314</v>
      </c>
      <c r="C843" s="20" t="s">
        <v>2030</v>
      </c>
      <c r="D843" s="224" t="s">
        <v>2315</v>
      </c>
      <c r="E843" s="224" t="s">
        <v>2316</v>
      </c>
      <c r="F843" s="224" t="s">
        <v>2317</v>
      </c>
      <c r="G843" s="22">
        <v>2.0507728914528306E-3</v>
      </c>
    </row>
    <row r="844" spans="1:7">
      <c r="A844" s="20" t="s">
        <v>2318</v>
      </c>
      <c r="B844" s="20" t="s">
        <v>2319</v>
      </c>
      <c r="C844" s="20" t="s">
        <v>2030</v>
      </c>
      <c r="D844" s="224">
        <v>481</v>
      </c>
      <c r="E844" s="224">
        <v>474</v>
      </c>
      <c r="F844" s="224">
        <v>955</v>
      </c>
      <c r="G844" s="22">
        <v>3.2045466217025864E-4</v>
      </c>
    </row>
    <row r="845" spans="1:7">
      <c r="A845" s="20" t="s">
        <v>2320</v>
      </c>
      <c r="B845" s="20" t="s">
        <v>2321</v>
      </c>
      <c r="C845" s="20" t="s">
        <v>2030</v>
      </c>
      <c r="D845" s="224" t="s">
        <v>698</v>
      </c>
      <c r="E845" s="224" t="s">
        <v>802</v>
      </c>
      <c r="F845" s="224" t="s">
        <v>2322</v>
      </c>
      <c r="G845" s="22">
        <v>8.8946710717770509E-4</v>
      </c>
    </row>
    <row r="846" spans="1:7">
      <c r="A846" s="20" t="s">
        <v>2323</v>
      </c>
      <c r="B846" s="20" t="s">
        <v>2324</v>
      </c>
      <c r="C846" s="20" t="s">
        <v>2030</v>
      </c>
      <c r="D846" s="224" t="s">
        <v>1178</v>
      </c>
      <c r="E846" s="224" t="s">
        <v>2325</v>
      </c>
      <c r="F846" s="224" t="s">
        <v>2326</v>
      </c>
      <c r="G846" s="22">
        <v>8.2373281750175464E-4</v>
      </c>
    </row>
    <row r="847" spans="1:7">
      <c r="A847" s="20" t="s">
        <v>2327</v>
      </c>
      <c r="B847" s="20" t="s">
        <v>2328</v>
      </c>
      <c r="C847" s="20" t="s">
        <v>2030</v>
      </c>
      <c r="D847" s="224">
        <v>214</v>
      </c>
      <c r="E847" s="224">
        <v>227</v>
      </c>
      <c r="F847" s="224">
        <v>441</v>
      </c>
      <c r="G847" s="22">
        <v>1.5029871441532431E-4</v>
      </c>
    </row>
    <row r="848" spans="1:7">
      <c r="A848" s="20" t="s">
        <v>2329</v>
      </c>
      <c r="B848" s="20" t="s">
        <v>2330</v>
      </c>
      <c r="C848" s="20" t="s">
        <v>2030</v>
      </c>
      <c r="D848" s="224">
        <v>363</v>
      </c>
      <c r="E848" s="224">
        <v>395</v>
      </c>
      <c r="F848" s="224">
        <v>758</v>
      </c>
      <c r="G848" s="22">
        <v>2.6191006042761524E-4</v>
      </c>
    </row>
    <row r="849" spans="1:7">
      <c r="A849" s="20" t="s">
        <v>2331</v>
      </c>
      <c r="B849" s="20" t="s">
        <v>2332</v>
      </c>
      <c r="C849" s="20" t="s">
        <v>2030</v>
      </c>
      <c r="D849" s="224">
        <v>998</v>
      </c>
      <c r="E849" s="224">
        <v>992</v>
      </c>
      <c r="F849" s="224" t="s">
        <v>2333</v>
      </c>
      <c r="G849" s="22">
        <v>6.6898334388962115E-4</v>
      </c>
    </row>
    <row r="850" spans="1:7">
      <c r="A850" s="20" t="s">
        <v>2334</v>
      </c>
      <c r="B850" s="20" t="s">
        <v>2335</v>
      </c>
      <c r="C850" s="20" t="s">
        <v>2030</v>
      </c>
      <c r="D850" s="224">
        <v>812</v>
      </c>
      <c r="E850" s="224">
        <v>818</v>
      </c>
      <c r="F850" s="224" t="s">
        <v>2336</v>
      </c>
      <c r="G850" s="22">
        <v>5.5874146224557924E-4</v>
      </c>
    </row>
    <row r="851" spans="1:7">
      <c r="A851" s="20" t="s">
        <v>2337</v>
      </c>
      <c r="B851" s="20" t="s">
        <v>2338</v>
      </c>
      <c r="C851" s="20" t="s">
        <v>2030</v>
      </c>
      <c r="D851" s="224" t="s">
        <v>2339</v>
      </c>
      <c r="E851" s="224" t="s">
        <v>2340</v>
      </c>
      <c r="F851" s="224" t="s">
        <v>2341</v>
      </c>
      <c r="G851" s="22">
        <v>3.8399780885701078E-3</v>
      </c>
    </row>
    <row r="852" spans="1:7">
      <c r="A852" s="20" t="s">
        <v>2342</v>
      </c>
      <c r="B852" s="20" t="s">
        <v>2343</v>
      </c>
      <c r="C852" s="20" t="s">
        <v>2030</v>
      </c>
      <c r="D852" s="224" t="s">
        <v>2344</v>
      </c>
      <c r="E852" s="224" t="s">
        <v>2345</v>
      </c>
      <c r="F852" s="224" t="s">
        <v>2346</v>
      </c>
      <c r="G852" s="22">
        <v>1.1849290446274202E-3</v>
      </c>
    </row>
    <row r="853" spans="1:7">
      <c r="A853" s="20" t="s">
        <v>2347</v>
      </c>
      <c r="B853" s="20" t="s">
        <v>2348</v>
      </c>
      <c r="C853" s="20" t="s">
        <v>2030</v>
      </c>
      <c r="D853" s="224" t="s">
        <v>2349</v>
      </c>
      <c r="E853" s="224" t="s">
        <v>2350</v>
      </c>
      <c r="F853" s="224" t="s">
        <v>2351</v>
      </c>
      <c r="G853" s="22">
        <v>1.830973860348871E-3</v>
      </c>
    </row>
    <row r="854" spans="1:7">
      <c r="A854" s="20" t="s">
        <v>2352</v>
      </c>
      <c r="B854" s="20" t="s">
        <v>2353</v>
      </c>
      <c r="C854" s="20" t="s">
        <v>2030</v>
      </c>
      <c r="D854" s="224" t="s">
        <v>2354</v>
      </c>
      <c r="E854" s="224" t="s">
        <v>2355</v>
      </c>
      <c r="F854" s="224" t="s">
        <v>2356</v>
      </c>
      <c r="G854" s="22">
        <v>9.4356094972353937E-4</v>
      </c>
    </row>
    <row r="855" spans="1:7">
      <c r="A855" s="20" t="s">
        <v>2357</v>
      </c>
      <c r="B855" s="20" t="s">
        <v>2358</v>
      </c>
      <c r="C855" s="20" t="s">
        <v>2030</v>
      </c>
      <c r="D855" s="224">
        <v>601</v>
      </c>
      <c r="E855" s="224">
        <v>564</v>
      </c>
      <c r="F855" s="224" t="s">
        <v>2359</v>
      </c>
      <c r="G855" s="22">
        <v>3.9235154150332952E-4</v>
      </c>
    </row>
    <row r="856" spans="1:7">
      <c r="A856" s="20" t="s">
        <v>2360</v>
      </c>
      <c r="B856" s="20" t="s">
        <v>2361</v>
      </c>
      <c r="C856" s="20" t="s">
        <v>2030</v>
      </c>
      <c r="D856" s="224">
        <v>962</v>
      </c>
      <c r="E856" s="224">
        <v>907</v>
      </c>
      <c r="F856" s="224" t="s">
        <v>2362</v>
      </c>
      <c r="G856" s="22">
        <v>6.4022459215639282E-4</v>
      </c>
    </row>
    <row r="857" spans="1:7">
      <c r="A857" s="20" t="s">
        <v>2363</v>
      </c>
      <c r="B857" s="20" t="s">
        <v>2364</v>
      </c>
      <c r="C857" s="20" t="s">
        <v>2030</v>
      </c>
      <c r="D857" s="224">
        <v>339</v>
      </c>
      <c r="E857" s="224">
        <v>323</v>
      </c>
      <c r="F857" s="224">
        <v>662</v>
      </c>
      <c r="G857" s="22">
        <v>2.3280894260232466E-4</v>
      </c>
    </row>
    <row r="858" spans="1:7">
      <c r="A858" s="21" t="s">
        <v>2365</v>
      </c>
      <c r="B858" s="21" t="s">
        <v>2366</v>
      </c>
      <c r="C858" s="21" t="s">
        <v>2367</v>
      </c>
      <c r="D858" s="225" t="s">
        <v>2368</v>
      </c>
      <c r="E858" s="225" t="s">
        <v>2369</v>
      </c>
      <c r="F858" s="225" t="s">
        <v>2370</v>
      </c>
      <c r="G858" s="23">
        <v>9.5885786671688039E-2</v>
      </c>
    </row>
    <row r="859" spans="1:7">
      <c r="A859" s="20" t="s">
        <v>2371</v>
      </c>
      <c r="B859" s="20" t="s">
        <v>2372</v>
      </c>
      <c r="C859" s="20" t="s">
        <v>2367</v>
      </c>
      <c r="D859" s="224" t="s">
        <v>2373</v>
      </c>
      <c r="E859" s="224" t="s">
        <v>2374</v>
      </c>
      <c r="F859" s="224" t="s">
        <v>2375</v>
      </c>
      <c r="G859" s="22">
        <v>9.5622849512984234E-4</v>
      </c>
    </row>
    <row r="860" spans="1:7">
      <c r="A860" s="20" t="s">
        <v>2376</v>
      </c>
      <c r="B860" s="20" t="s">
        <v>2377</v>
      </c>
      <c r="C860" s="20" t="s">
        <v>2367</v>
      </c>
      <c r="D860" s="224">
        <v>186</v>
      </c>
      <c r="E860" s="224">
        <v>188</v>
      </c>
      <c r="F860" s="224">
        <v>374</v>
      </c>
      <c r="G860" s="22">
        <v>1.3078384716777651E-4</v>
      </c>
    </row>
    <row r="861" spans="1:7">
      <c r="A861" s="20" t="s">
        <v>2378</v>
      </c>
      <c r="B861" s="20" t="s">
        <v>2379</v>
      </c>
      <c r="C861" s="20" t="s">
        <v>2367</v>
      </c>
      <c r="D861" s="224" t="s">
        <v>2380</v>
      </c>
      <c r="E861" s="224" t="s">
        <v>2381</v>
      </c>
      <c r="F861" s="224" t="s">
        <v>2382</v>
      </c>
      <c r="G861" s="22">
        <v>5.1919817861239021E-3</v>
      </c>
    </row>
    <row r="862" spans="1:7">
      <c r="A862" s="20" t="s">
        <v>2383</v>
      </c>
      <c r="B862" s="20" t="s">
        <v>2384</v>
      </c>
      <c r="C862" s="20" t="s">
        <v>2367</v>
      </c>
      <c r="D862" s="224" t="s">
        <v>2385</v>
      </c>
      <c r="E862" s="224" t="s">
        <v>2386</v>
      </c>
      <c r="F862" s="224" t="s">
        <v>2387</v>
      </c>
      <c r="G862" s="22">
        <v>6.0187958984542168E-3</v>
      </c>
    </row>
    <row r="863" spans="1:7">
      <c r="A863" s="20" t="s">
        <v>2388</v>
      </c>
      <c r="B863" s="20" t="s">
        <v>2389</v>
      </c>
      <c r="C863" s="20" t="s">
        <v>2367</v>
      </c>
      <c r="D863" s="224">
        <v>100</v>
      </c>
      <c r="E863" s="224">
        <v>109</v>
      </c>
      <c r="F863" s="224">
        <v>209</v>
      </c>
      <c r="G863" s="22">
        <v>7.0185048872759646E-5</v>
      </c>
    </row>
    <row r="864" spans="1:7">
      <c r="A864" s="20" t="s">
        <v>2390</v>
      </c>
      <c r="B864" s="20" t="s">
        <v>2391</v>
      </c>
      <c r="C864" s="20" t="s">
        <v>2367</v>
      </c>
      <c r="D864" s="224">
        <v>520</v>
      </c>
      <c r="E864" s="224">
        <v>481</v>
      </c>
      <c r="F864" s="224" t="s">
        <v>2392</v>
      </c>
      <c r="G864" s="22">
        <v>3.3586113631305954E-4</v>
      </c>
    </row>
    <row r="865" spans="1:7">
      <c r="A865" s="20" t="s">
        <v>2393</v>
      </c>
      <c r="B865" s="20" t="s">
        <v>2394</v>
      </c>
      <c r="C865" s="20" t="s">
        <v>2367</v>
      </c>
      <c r="D865" s="224">
        <v>313</v>
      </c>
      <c r="E865" s="224">
        <v>346</v>
      </c>
      <c r="F865" s="224">
        <v>659</v>
      </c>
      <c r="G865" s="22">
        <v>2.2596162076107983E-4</v>
      </c>
    </row>
    <row r="866" spans="1:7">
      <c r="A866" s="20" t="s">
        <v>2395</v>
      </c>
      <c r="B866" s="20" t="s">
        <v>2396</v>
      </c>
      <c r="C866" s="20" t="s">
        <v>2367</v>
      </c>
      <c r="D866" s="224">
        <v>563</v>
      </c>
      <c r="E866" s="224">
        <v>461</v>
      </c>
      <c r="F866" s="224" t="s">
        <v>2397</v>
      </c>
      <c r="G866" s="22">
        <v>3.5126761045586045E-4</v>
      </c>
    </row>
    <row r="867" spans="1:7">
      <c r="A867" s="20" t="s">
        <v>2398</v>
      </c>
      <c r="B867" s="20" t="s">
        <v>2399</v>
      </c>
      <c r="C867" s="20" t="s">
        <v>2367</v>
      </c>
      <c r="D867" s="224">
        <v>300</v>
      </c>
      <c r="E867" s="224">
        <v>278</v>
      </c>
      <c r="F867" s="224">
        <v>578</v>
      </c>
      <c r="G867" s="22">
        <v>1.9720286902785147E-4</v>
      </c>
    </row>
    <row r="868" spans="1:7">
      <c r="A868" s="20" t="s">
        <v>2400</v>
      </c>
      <c r="B868" s="20" t="s">
        <v>2401</v>
      </c>
      <c r="C868" s="20" t="s">
        <v>2367</v>
      </c>
      <c r="D868" s="224" t="s">
        <v>2402</v>
      </c>
      <c r="E868" s="224" t="s">
        <v>2403</v>
      </c>
      <c r="F868" s="224" t="s">
        <v>2404</v>
      </c>
      <c r="G868" s="22">
        <v>2.1798449081602959E-3</v>
      </c>
    </row>
    <row r="869" spans="1:7">
      <c r="A869" s="20" t="s">
        <v>2405</v>
      </c>
      <c r="B869" s="20" t="s">
        <v>2406</v>
      </c>
      <c r="C869" s="20" t="s">
        <v>2367</v>
      </c>
      <c r="D869" s="224" t="s">
        <v>2407</v>
      </c>
      <c r="E869" s="224" t="s">
        <v>2408</v>
      </c>
      <c r="F869" s="224" t="s">
        <v>2409</v>
      </c>
      <c r="G869" s="22">
        <v>1.1462416762243867E-3</v>
      </c>
    </row>
    <row r="870" spans="1:7">
      <c r="A870" s="20" t="s">
        <v>2410</v>
      </c>
      <c r="B870" s="20" t="s">
        <v>2411</v>
      </c>
      <c r="C870" s="20" t="s">
        <v>2367</v>
      </c>
      <c r="D870" s="224">
        <v>67</v>
      </c>
      <c r="E870" s="224">
        <v>68</v>
      </c>
      <c r="F870" s="224">
        <v>135</v>
      </c>
      <c r="G870" s="22">
        <v>4.4507591968091481E-5</v>
      </c>
    </row>
    <row r="871" spans="1:7">
      <c r="A871" s="20" t="s">
        <v>2412</v>
      </c>
      <c r="B871" s="20" t="s">
        <v>2413</v>
      </c>
      <c r="C871" s="20" t="s">
        <v>2367</v>
      </c>
      <c r="D871" s="224">
        <v>199</v>
      </c>
      <c r="E871" s="224">
        <v>178</v>
      </c>
      <c r="F871" s="224">
        <v>377</v>
      </c>
      <c r="G871" s="22">
        <v>1.2496362360271839E-4</v>
      </c>
    </row>
    <row r="872" spans="1:7">
      <c r="A872" s="20" t="s">
        <v>2414</v>
      </c>
      <c r="B872" s="20" t="s">
        <v>2415</v>
      </c>
      <c r="C872" s="20" t="s">
        <v>2367</v>
      </c>
      <c r="D872" s="224">
        <v>314</v>
      </c>
      <c r="E872" s="224">
        <v>316</v>
      </c>
      <c r="F872" s="224">
        <v>630</v>
      </c>
      <c r="G872" s="22">
        <v>2.1842956673571049E-4</v>
      </c>
    </row>
    <row r="873" spans="1:7">
      <c r="A873" s="20" t="s">
        <v>2416</v>
      </c>
      <c r="B873" s="20" t="s">
        <v>2417</v>
      </c>
      <c r="C873" s="20" t="s">
        <v>2367</v>
      </c>
      <c r="D873" s="224">
        <v>119</v>
      </c>
      <c r="E873" s="224">
        <v>106</v>
      </c>
      <c r="F873" s="224">
        <v>225</v>
      </c>
      <c r="G873" s="22">
        <v>7.7032370714004487E-5</v>
      </c>
    </row>
    <row r="874" spans="1:7">
      <c r="A874" s="20" t="s">
        <v>2418</v>
      </c>
      <c r="B874" s="20" t="s">
        <v>2419</v>
      </c>
      <c r="C874" s="20" t="s">
        <v>2367</v>
      </c>
      <c r="D874" s="224">
        <v>23</v>
      </c>
      <c r="E874" s="224">
        <v>23</v>
      </c>
      <c r="F874" s="224">
        <v>46</v>
      </c>
      <c r="G874" s="22">
        <v>1.5748840234863138E-5</v>
      </c>
    </row>
    <row r="875" spans="1:7">
      <c r="A875" s="20" t="s">
        <v>2420</v>
      </c>
      <c r="B875" s="20" t="s">
        <v>2421</v>
      </c>
      <c r="C875" s="20" t="s">
        <v>2367</v>
      </c>
      <c r="D875" s="224" t="s">
        <v>2422</v>
      </c>
      <c r="E875" s="224" t="s">
        <v>2423</v>
      </c>
      <c r="F875" s="224" t="s">
        <v>2424</v>
      </c>
      <c r="G875" s="22">
        <v>2.1603300409127478E-3</v>
      </c>
    </row>
    <row r="876" spans="1:7">
      <c r="A876" s="20" t="s">
        <v>2425</v>
      </c>
      <c r="B876" s="20" t="s">
        <v>2426</v>
      </c>
      <c r="C876" s="20" t="s">
        <v>2367</v>
      </c>
      <c r="D876" s="224">
        <v>818</v>
      </c>
      <c r="E876" s="224">
        <v>782</v>
      </c>
      <c r="F876" s="224" t="s">
        <v>2427</v>
      </c>
      <c r="G876" s="22">
        <v>5.4607391683927627E-4</v>
      </c>
    </row>
    <row r="877" spans="1:7">
      <c r="A877" s="20" t="s">
        <v>2428</v>
      </c>
      <c r="B877" s="20" t="s">
        <v>2429</v>
      </c>
      <c r="C877" s="20" t="s">
        <v>2367</v>
      </c>
      <c r="D877" s="224">
        <v>142</v>
      </c>
      <c r="E877" s="224">
        <v>148</v>
      </c>
      <c r="F877" s="224">
        <v>290</v>
      </c>
      <c r="G877" s="22">
        <v>1.0168272934248592E-4</v>
      </c>
    </row>
    <row r="878" spans="1:7">
      <c r="A878" s="20" t="s">
        <v>2430</v>
      </c>
      <c r="B878" s="20" t="s">
        <v>2431</v>
      </c>
      <c r="C878" s="20" t="s">
        <v>2367</v>
      </c>
      <c r="D878" s="224">
        <v>221</v>
      </c>
      <c r="E878" s="224">
        <v>218</v>
      </c>
      <c r="F878" s="224">
        <v>439</v>
      </c>
      <c r="G878" s="22">
        <v>1.4208192820583049E-4</v>
      </c>
    </row>
    <row r="879" spans="1:7">
      <c r="A879" s="20" t="s">
        <v>2432</v>
      </c>
      <c r="B879" s="20" t="s">
        <v>2433</v>
      </c>
      <c r="C879" s="20" t="s">
        <v>2367</v>
      </c>
      <c r="D879" s="224">
        <v>215</v>
      </c>
      <c r="E879" s="224">
        <v>205</v>
      </c>
      <c r="F879" s="224">
        <v>420</v>
      </c>
      <c r="G879" s="22">
        <v>1.41397196021706E-4</v>
      </c>
    </row>
    <row r="880" spans="1:7">
      <c r="A880" s="20" t="s">
        <v>2434</v>
      </c>
      <c r="B880" s="20" t="s">
        <v>2435</v>
      </c>
      <c r="C880" s="20" t="s">
        <v>2367</v>
      </c>
      <c r="D880" s="224">
        <v>293</v>
      </c>
      <c r="E880" s="224">
        <v>282</v>
      </c>
      <c r="F880" s="224">
        <v>575</v>
      </c>
      <c r="G880" s="22">
        <v>1.9514867247547802E-4</v>
      </c>
    </row>
    <row r="881" spans="1:7">
      <c r="A881" s="20" t="s">
        <v>2436</v>
      </c>
      <c r="B881" s="20" t="s">
        <v>2437</v>
      </c>
      <c r="C881" s="20" t="s">
        <v>2367</v>
      </c>
      <c r="D881" s="224">
        <v>444</v>
      </c>
      <c r="E881" s="224">
        <v>446</v>
      </c>
      <c r="F881" s="224">
        <v>890</v>
      </c>
      <c r="G881" s="22">
        <v>3.0196689319889758E-4</v>
      </c>
    </row>
    <row r="882" spans="1:7">
      <c r="A882" s="20" t="s">
        <v>2438</v>
      </c>
      <c r="B882" s="20" t="s">
        <v>2439</v>
      </c>
      <c r="C882" s="20" t="s">
        <v>2367</v>
      </c>
      <c r="D882" s="224">
        <v>262</v>
      </c>
      <c r="E882" s="224">
        <v>239</v>
      </c>
      <c r="F882" s="224">
        <v>501</v>
      </c>
      <c r="G882" s="22">
        <v>1.7460670695174351E-4</v>
      </c>
    </row>
    <row r="883" spans="1:7">
      <c r="A883" s="20" t="s">
        <v>2440</v>
      </c>
      <c r="B883" s="20" t="s">
        <v>2441</v>
      </c>
      <c r="C883" s="20" t="s">
        <v>2367</v>
      </c>
      <c r="D883" s="224" t="s">
        <v>2442</v>
      </c>
      <c r="E883" s="224" t="s">
        <v>2443</v>
      </c>
      <c r="F883" s="224" t="s">
        <v>2444</v>
      </c>
      <c r="G883" s="22">
        <v>1.0226475169899172E-3</v>
      </c>
    </row>
    <row r="884" spans="1:7">
      <c r="A884" s="20" t="s">
        <v>2445</v>
      </c>
      <c r="B884" s="20" t="s">
        <v>2446</v>
      </c>
      <c r="C884" s="20" t="s">
        <v>2367</v>
      </c>
      <c r="D884" s="224">
        <v>934</v>
      </c>
      <c r="E884" s="224">
        <v>943</v>
      </c>
      <c r="F884" s="224" t="s">
        <v>2447</v>
      </c>
      <c r="G884" s="22">
        <v>6.4741428008969993E-4</v>
      </c>
    </row>
    <row r="885" spans="1:7">
      <c r="A885" s="20" t="s">
        <v>2448</v>
      </c>
      <c r="B885" s="20" t="s">
        <v>2449</v>
      </c>
      <c r="C885" s="20" t="s">
        <v>2367</v>
      </c>
      <c r="D885" s="224">
        <v>347</v>
      </c>
      <c r="E885" s="224">
        <v>326</v>
      </c>
      <c r="F885" s="224">
        <v>673</v>
      </c>
      <c r="G885" s="22">
        <v>2.2938528168170224E-4</v>
      </c>
    </row>
    <row r="886" spans="1:7">
      <c r="A886" s="20" t="s">
        <v>2450</v>
      </c>
      <c r="B886" s="20" t="s">
        <v>2451</v>
      </c>
      <c r="C886" s="20" t="s">
        <v>2367</v>
      </c>
      <c r="D886" s="224">
        <v>280</v>
      </c>
      <c r="E886" s="224">
        <v>276</v>
      </c>
      <c r="F886" s="224">
        <v>556</v>
      </c>
      <c r="G886" s="22">
        <v>1.9206737764691784E-4</v>
      </c>
    </row>
    <row r="887" spans="1:7">
      <c r="A887" s="20" t="s">
        <v>2452</v>
      </c>
      <c r="B887" s="20" t="s">
        <v>2453</v>
      </c>
      <c r="C887" s="20" t="s">
        <v>2367</v>
      </c>
      <c r="D887" s="224">
        <v>246</v>
      </c>
      <c r="E887" s="224">
        <v>245</v>
      </c>
      <c r="F887" s="224">
        <v>491</v>
      </c>
      <c r="G887" s="22">
        <v>1.6433572418987624E-4</v>
      </c>
    </row>
    <row r="888" spans="1:7">
      <c r="A888" s="20" t="s">
        <v>2454</v>
      </c>
      <c r="B888" s="20" t="s">
        <v>2455</v>
      </c>
      <c r="C888" s="20" t="s">
        <v>2367</v>
      </c>
      <c r="D888" s="224">
        <v>240</v>
      </c>
      <c r="E888" s="224">
        <v>243</v>
      </c>
      <c r="F888" s="224">
        <v>483</v>
      </c>
      <c r="G888" s="22">
        <v>1.6638992074224969E-4</v>
      </c>
    </row>
    <row r="889" spans="1:7">
      <c r="A889" s="20" t="s">
        <v>2456</v>
      </c>
      <c r="B889" s="20" t="s">
        <v>2457</v>
      </c>
      <c r="C889" s="20" t="s">
        <v>2367</v>
      </c>
      <c r="D889" s="224">
        <v>972</v>
      </c>
      <c r="E889" s="224">
        <v>961</v>
      </c>
      <c r="F889" s="224" t="s">
        <v>2458</v>
      </c>
      <c r="G889" s="22">
        <v>6.5905472721981611E-4</v>
      </c>
    </row>
    <row r="890" spans="1:7">
      <c r="A890" s="20" t="s">
        <v>2459</v>
      </c>
      <c r="B890" s="20" t="s">
        <v>2460</v>
      </c>
      <c r="C890" s="20" t="s">
        <v>2367</v>
      </c>
      <c r="D890" s="224">
        <v>182</v>
      </c>
      <c r="E890" s="224">
        <v>184</v>
      </c>
      <c r="F890" s="224">
        <v>366</v>
      </c>
      <c r="G890" s="22">
        <v>1.2222469486622046E-4</v>
      </c>
    </row>
    <row r="891" spans="1:7">
      <c r="A891" s="20" t="s">
        <v>2461</v>
      </c>
      <c r="B891" s="20" t="s">
        <v>2462</v>
      </c>
      <c r="C891" s="20" t="s">
        <v>2367</v>
      </c>
      <c r="D891" s="224">
        <v>380</v>
      </c>
      <c r="E891" s="224">
        <v>364</v>
      </c>
      <c r="F891" s="224">
        <v>744</v>
      </c>
      <c r="G891" s="22">
        <v>2.5745930123080612E-4</v>
      </c>
    </row>
    <row r="892" spans="1:7">
      <c r="A892" s="20" t="s">
        <v>2463</v>
      </c>
      <c r="B892" s="20" t="s">
        <v>2464</v>
      </c>
      <c r="C892" s="20" t="s">
        <v>2367</v>
      </c>
      <c r="D892" s="224">
        <v>145</v>
      </c>
      <c r="E892" s="224">
        <v>154</v>
      </c>
      <c r="F892" s="224">
        <v>299</v>
      </c>
      <c r="G892" s="22">
        <v>1.0305219371073489E-4</v>
      </c>
    </row>
    <row r="893" spans="1:7">
      <c r="A893" s="20" t="s">
        <v>2465</v>
      </c>
      <c r="B893" s="20" t="s">
        <v>2466</v>
      </c>
      <c r="C893" s="20" t="s">
        <v>2367</v>
      </c>
      <c r="D893" s="224">
        <v>304</v>
      </c>
      <c r="E893" s="224">
        <v>368</v>
      </c>
      <c r="F893" s="224">
        <v>672</v>
      </c>
      <c r="G893" s="22">
        <v>2.297276477737645E-4</v>
      </c>
    </row>
    <row r="894" spans="1:7">
      <c r="A894" s="20" t="s">
        <v>2467</v>
      </c>
      <c r="B894" s="20" t="s">
        <v>2468</v>
      </c>
      <c r="C894" s="20" t="s">
        <v>2367</v>
      </c>
      <c r="D894" s="224" t="s">
        <v>2469</v>
      </c>
      <c r="E894" s="224" t="s">
        <v>2470</v>
      </c>
      <c r="F894" s="224" t="s">
        <v>2471</v>
      </c>
      <c r="G894" s="22">
        <v>9.6492459386822334E-3</v>
      </c>
    </row>
    <row r="895" spans="1:7">
      <c r="A895" s="20" t="s">
        <v>2472</v>
      </c>
      <c r="B895" s="20" t="s">
        <v>2473</v>
      </c>
      <c r="C895" s="20" t="s">
        <v>2367</v>
      </c>
      <c r="D895" s="224">
        <v>625</v>
      </c>
      <c r="E895" s="224">
        <v>622</v>
      </c>
      <c r="F895" s="224" t="s">
        <v>2474</v>
      </c>
      <c r="G895" s="22">
        <v>4.2898471335398942E-4</v>
      </c>
    </row>
    <row r="896" spans="1:7">
      <c r="A896" s="20" t="s">
        <v>2475</v>
      </c>
      <c r="B896" s="20" t="s">
        <v>2476</v>
      </c>
      <c r="C896" s="20" t="s">
        <v>2367</v>
      </c>
      <c r="D896" s="224">
        <v>216</v>
      </c>
      <c r="E896" s="224">
        <v>204</v>
      </c>
      <c r="F896" s="224">
        <v>420</v>
      </c>
      <c r="G896" s="22">
        <v>1.3900063337727033E-4</v>
      </c>
    </row>
    <row r="897" spans="1:7">
      <c r="A897" s="20" t="s">
        <v>2477</v>
      </c>
      <c r="B897" s="20" t="s">
        <v>2478</v>
      </c>
      <c r="C897" s="20" t="s">
        <v>2367</v>
      </c>
      <c r="D897" s="224">
        <v>188</v>
      </c>
      <c r="E897" s="224">
        <v>192</v>
      </c>
      <c r="F897" s="224">
        <v>380</v>
      </c>
      <c r="G897" s="22">
        <v>1.2770255233921632E-4</v>
      </c>
    </row>
    <row r="898" spans="1:7">
      <c r="A898" s="20" t="s">
        <v>2479</v>
      </c>
      <c r="B898" s="20" t="s">
        <v>2480</v>
      </c>
      <c r="C898" s="20" t="s">
        <v>2367</v>
      </c>
      <c r="D898" s="224" t="s">
        <v>2481</v>
      </c>
      <c r="E898" s="224" t="s">
        <v>2482</v>
      </c>
      <c r="F898" s="224" t="s">
        <v>1790</v>
      </c>
      <c r="G898" s="22">
        <v>8.3571563072393315E-4</v>
      </c>
    </row>
    <row r="899" spans="1:7">
      <c r="A899" s="20" t="s">
        <v>2483</v>
      </c>
      <c r="B899" s="20" t="s">
        <v>2484</v>
      </c>
      <c r="C899" s="20" t="s">
        <v>2367</v>
      </c>
      <c r="D899" s="224" t="s">
        <v>2485</v>
      </c>
      <c r="E899" s="224" t="s">
        <v>2486</v>
      </c>
      <c r="F899" s="224" t="s">
        <v>2487</v>
      </c>
      <c r="G899" s="22">
        <v>7.9329647191742122E-3</v>
      </c>
    </row>
    <row r="900" spans="1:7">
      <c r="A900" s="20" t="s">
        <v>2488</v>
      </c>
      <c r="B900" s="20" t="s">
        <v>2489</v>
      </c>
      <c r="C900" s="20" t="s">
        <v>2367</v>
      </c>
      <c r="D900" s="224">
        <v>433</v>
      </c>
      <c r="E900" s="224">
        <v>422</v>
      </c>
      <c r="F900" s="224">
        <v>855</v>
      </c>
      <c r="G900" s="22">
        <v>2.9169591043703031E-4</v>
      </c>
    </row>
    <row r="901" spans="1:7">
      <c r="A901" s="20" t="s">
        <v>2490</v>
      </c>
      <c r="B901" s="20" t="s">
        <v>2491</v>
      </c>
      <c r="C901" s="20" t="s">
        <v>2367</v>
      </c>
      <c r="D901" s="224">
        <v>619</v>
      </c>
      <c r="E901" s="224">
        <v>609</v>
      </c>
      <c r="F901" s="224" t="s">
        <v>2492</v>
      </c>
      <c r="G901" s="22">
        <v>4.2727288289367822E-4</v>
      </c>
    </row>
    <row r="902" spans="1:7">
      <c r="A902" s="20" t="s">
        <v>2493</v>
      </c>
      <c r="B902" s="20" t="s">
        <v>2494</v>
      </c>
      <c r="C902" s="20" t="s">
        <v>2367</v>
      </c>
      <c r="D902" s="224" t="s">
        <v>2495</v>
      </c>
      <c r="E902" s="224" t="s">
        <v>2496</v>
      </c>
      <c r="F902" s="224" t="s">
        <v>2497</v>
      </c>
      <c r="G902" s="22">
        <v>1.3550849923823543E-3</v>
      </c>
    </row>
    <row r="903" spans="1:7">
      <c r="A903" s="20" t="s">
        <v>2498</v>
      </c>
      <c r="B903" s="20" t="s">
        <v>2499</v>
      </c>
      <c r="C903" s="20" t="s">
        <v>2367</v>
      </c>
      <c r="D903" s="224">
        <v>261</v>
      </c>
      <c r="E903" s="224">
        <v>295</v>
      </c>
      <c r="F903" s="224">
        <v>556</v>
      </c>
      <c r="G903" s="22">
        <v>1.9138264546279335E-4</v>
      </c>
    </row>
    <row r="904" spans="1:7">
      <c r="A904" s="20" t="s">
        <v>2500</v>
      </c>
      <c r="B904" s="20" t="s">
        <v>2501</v>
      </c>
      <c r="C904" s="20" t="s">
        <v>2367</v>
      </c>
      <c r="D904" s="224">
        <v>897</v>
      </c>
      <c r="E904" s="224">
        <v>934</v>
      </c>
      <c r="F904" s="224" t="s">
        <v>2502</v>
      </c>
      <c r="G904" s="22">
        <v>6.1694369789616036E-4</v>
      </c>
    </row>
    <row r="905" spans="1:7">
      <c r="A905" s="20" t="s">
        <v>2503</v>
      </c>
      <c r="B905" s="20" t="s">
        <v>2504</v>
      </c>
      <c r="C905" s="20" t="s">
        <v>2367</v>
      </c>
      <c r="D905" s="224">
        <v>191</v>
      </c>
      <c r="E905" s="224">
        <v>195</v>
      </c>
      <c r="F905" s="224">
        <v>386</v>
      </c>
      <c r="G905" s="22">
        <v>1.3181094544396322E-4</v>
      </c>
    </row>
    <row r="906" spans="1:7">
      <c r="A906" s="20" t="s">
        <v>2505</v>
      </c>
      <c r="B906" s="20" t="s">
        <v>2506</v>
      </c>
      <c r="C906" s="20" t="s">
        <v>2367</v>
      </c>
      <c r="D906" s="224">
        <v>224</v>
      </c>
      <c r="E906" s="224">
        <v>227</v>
      </c>
      <c r="F906" s="224">
        <v>451</v>
      </c>
      <c r="G906" s="22">
        <v>1.5303764315182224E-4</v>
      </c>
    </row>
    <row r="907" spans="1:7">
      <c r="A907" s="20" t="s">
        <v>2507</v>
      </c>
      <c r="B907" s="20" t="s">
        <v>2508</v>
      </c>
      <c r="C907" s="20" t="s">
        <v>2367</v>
      </c>
      <c r="D907" s="224">
        <v>310</v>
      </c>
      <c r="E907" s="224">
        <v>305</v>
      </c>
      <c r="F907" s="224">
        <v>615</v>
      </c>
      <c r="G907" s="22">
        <v>2.1295170926271463E-4</v>
      </c>
    </row>
    <row r="908" spans="1:7">
      <c r="A908" s="20" t="s">
        <v>2509</v>
      </c>
      <c r="B908" s="20" t="s">
        <v>2510</v>
      </c>
      <c r="C908" s="20" t="s">
        <v>2367</v>
      </c>
      <c r="D908" s="224">
        <v>897</v>
      </c>
      <c r="E908" s="224">
        <v>904</v>
      </c>
      <c r="F908" s="224" t="s">
        <v>2511</v>
      </c>
      <c r="G908" s="22">
        <v>6.0769981341047988E-4</v>
      </c>
    </row>
    <row r="909" spans="1:7">
      <c r="A909" s="20" t="s">
        <v>2512</v>
      </c>
      <c r="B909" s="20" t="s">
        <v>2513</v>
      </c>
      <c r="C909" s="20" t="s">
        <v>2367</v>
      </c>
      <c r="D909" s="224" t="s">
        <v>2514</v>
      </c>
      <c r="E909" s="224" t="s">
        <v>507</v>
      </c>
      <c r="F909" s="224" t="s">
        <v>2515</v>
      </c>
      <c r="G909" s="22">
        <v>9.096667066093774E-4</v>
      </c>
    </row>
    <row r="910" spans="1:7">
      <c r="A910" s="20" t="s">
        <v>2516</v>
      </c>
      <c r="B910" s="20" t="s">
        <v>2517</v>
      </c>
      <c r="C910" s="20" t="s">
        <v>2367</v>
      </c>
      <c r="D910" s="224">
        <v>116</v>
      </c>
      <c r="E910" s="224">
        <v>134</v>
      </c>
      <c r="F910" s="224">
        <v>250</v>
      </c>
      <c r="G910" s="22">
        <v>8.3879692555249329E-5</v>
      </c>
    </row>
    <row r="911" spans="1:7">
      <c r="A911" s="20" t="s">
        <v>2518</v>
      </c>
      <c r="B911" s="20" t="s">
        <v>2519</v>
      </c>
      <c r="C911" s="20" t="s">
        <v>2367</v>
      </c>
      <c r="D911" s="224">
        <v>224</v>
      </c>
      <c r="E911" s="224">
        <v>233</v>
      </c>
      <c r="F911" s="224">
        <v>457</v>
      </c>
      <c r="G911" s="22">
        <v>1.544071075200712E-4</v>
      </c>
    </row>
    <row r="912" spans="1:7">
      <c r="A912" s="20" t="s">
        <v>2520</v>
      </c>
      <c r="B912" s="20" t="s">
        <v>2521</v>
      </c>
      <c r="C912" s="20" t="s">
        <v>2367</v>
      </c>
      <c r="D912" s="224" t="s">
        <v>2522</v>
      </c>
      <c r="E912" s="224" t="s">
        <v>2523</v>
      </c>
      <c r="F912" s="224" t="s">
        <v>2524</v>
      </c>
      <c r="G912" s="22">
        <v>8.7166407039046849E-4</v>
      </c>
    </row>
    <row r="913" spans="1:7">
      <c r="A913" s="20" t="s">
        <v>2525</v>
      </c>
      <c r="B913" s="20" t="s">
        <v>2526</v>
      </c>
      <c r="C913" s="20" t="s">
        <v>2367</v>
      </c>
      <c r="D913" s="224">
        <v>506</v>
      </c>
      <c r="E913" s="224">
        <v>498</v>
      </c>
      <c r="F913" s="224" t="s">
        <v>2527</v>
      </c>
      <c r="G913" s="22">
        <v>3.4750158344317578E-4</v>
      </c>
    </row>
    <row r="914" spans="1:7">
      <c r="A914" s="20" t="s">
        <v>2528</v>
      </c>
      <c r="B914" s="20" t="s">
        <v>2529</v>
      </c>
      <c r="C914" s="20" t="s">
        <v>2367</v>
      </c>
      <c r="D914" s="224">
        <v>302</v>
      </c>
      <c r="E914" s="224">
        <v>282</v>
      </c>
      <c r="F914" s="224">
        <v>584</v>
      </c>
      <c r="G914" s="22">
        <v>1.9857233339610046E-4</v>
      </c>
    </row>
    <row r="915" spans="1:7">
      <c r="A915" s="20" t="s">
        <v>2530</v>
      </c>
      <c r="B915" s="20" t="s">
        <v>2531</v>
      </c>
      <c r="C915" s="20" t="s">
        <v>2367</v>
      </c>
      <c r="D915" s="224">
        <v>424</v>
      </c>
      <c r="E915" s="224">
        <v>389</v>
      </c>
      <c r="F915" s="224">
        <v>813</v>
      </c>
      <c r="G915" s="22">
        <v>2.7868599893866511E-4</v>
      </c>
    </row>
    <row r="916" spans="1:7">
      <c r="A916" s="20" t="s">
        <v>2532</v>
      </c>
      <c r="B916" s="20" t="s">
        <v>2533</v>
      </c>
      <c r="C916" s="20" t="s">
        <v>2367</v>
      </c>
      <c r="D916" s="224">
        <v>351</v>
      </c>
      <c r="E916" s="224">
        <v>359</v>
      </c>
      <c r="F916" s="224">
        <v>710</v>
      </c>
      <c r="G916" s="22">
        <v>2.4102572881181848E-4</v>
      </c>
    </row>
    <row r="917" spans="1:7">
      <c r="A917" s="20" t="s">
        <v>2534</v>
      </c>
      <c r="B917" s="20" t="s">
        <v>2535</v>
      </c>
      <c r="C917" s="20" t="s">
        <v>2367</v>
      </c>
      <c r="D917" s="224" t="s">
        <v>2536</v>
      </c>
      <c r="E917" s="224" t="s">
        <v>2537</v>
      </c>
      <c r="F917" s="224" t="s">
        <v>2538</v>
      </c>
      <c r="G917" s="22">
        <v>2.7444408305801395E-2</v>
      </c>
    </row>
    <row r="918" spans="1:7">
      <c r="A918" s="20" t="s">
        <v>2539</v>
      </c>
      <c r="B918" s="20" t="s">
        <v>2540</v>
      </c>
      <c r="C918" s="20" t="s">
        <v>2367</v>
      </c>
      <c r="D918" s="224">
        <v>648</v>
      </c>
      <c r="E918" s="224">
        <v>605</v>
      </c>
      <c r="F918" s="224" t="s">
        <v>2541</v>
      </c>
      <c r="G918" s="22">
        <v>4.1837136450005992E-4</v>
      </c>
    </row>
    <row r="919" spans="1:7">
      <c r="A919" s="20" t="s">
        <v>2542</v>
      </c>
      <c r="B919" s="20" t="s">
        <v>2543</v>
      </c>
      <c r="C919" s="20" t="s">
        <v>2367</v>
      </c>
      <c r="D919" s="224">
        <v>700</v>
      </c>
      <c r="E919" s="224">
        <v>733</v>
      </c>
      <c r="F919" s="224" t="s">
        <v>2544</v>
      </c>
      <c r="G919" s="22">
        <v>4.8410565417601043E-4</v>
      </c>
    </row>
    <row r="920" spans="1:7">
      <c r="A920" s="20" t="s">
        <v>2545</v>
      </c>
      <c r="B920" s="20" t="s">
        <v>2546</v>
      </c>
      <c r="C920" s="20" t="s">
        <v>2367</v>
      </c>
      <c r="D920" s="224">
        <v>437</v>
      </c>
      <c r="E920" s="224">
        <v>456</v>
      </c>
      <c r="F920" s="224">
        <v>893</v>
      </c>
      <c r="G920" s="22">
        <v>3.0607528630364447E-4</v>
      </c>
    </row>
    <row r="921" spans="1:7">
      <c r="A921" s="20" t="s">
        <v>2547</v>
      </c>
      <c r="B921" s="20" t="s">
        <v>2548</v>
      </c>
      <c r="C921" s="20" t="s">
        <v>2367</v>
      </c>
      <c r="D921" s="224">
        <v>825</v>
      </c>
      <c r="E921" s="224">
        <v>802</v>
      </c>
      <c r="F921" s="224" t="s">
        <v>2549</v>
      </c>
      <c r="G921" s="22">
        <v>5.6113802489001494E-4</v>
      </c>
    </row>
    <row r="922" spans="1:7">
      <c r="A922" s="20" t="s">
        <v>2550</v>
      </c>
      <c r="B922" s="20" t="s">
        <v>2551</v>
      </c>
      <c r="C922" s="20" t="s">
        <v>2367</v>
      </c>
      <c r="D922" s="224" t="s">
        <v>2552</v>
      </c>
      <c r="E922" s="224" t="s">
        <v>2553</v>
      </c>
      <c r="F922" s="224" t="s">
        <v>2554</v>
      </c>
      <c r="G922" s="22">
        <v>1.0911207354023659E-3</v>
      </c>
    </row>
    <row r="923" spans="1:7">
      <c r="A923" s="20" t="s">
        <v>2555</v>
      </c>
      <c r="B923" s="20" t="s">
        <v>2556</v>
      </c>
      <c r="C923" s="20" t="s">
        <v>2367</v>
      </c>
      <c r="D923" s="224">
        <v>599</v>
      </c>
      <c r="E923" s="224">
        <v>618</v>
      </c>
      <c r="F923" s="224" t="s">
        <v>2557</v>
      </c>
      <c r="G923" s="22">
        <v>4.1357823921118851E-4</v>
      </c>
    </row>
    <row r="924" spans="1:7">
      <c r="A924" s="20" t="s">
        <v>2558</v>
      </c>
      <c r="B924" s="20" t="s">
        <v>2559</v>
      </c>
      <c r="C924" s="20" t="s">
        <v>2367</v>
      </c>
      <c r="D924" s="224">
        <v>466</v>
      </c>
      <c r="E924" s="224">
        <v>459</v>
      </c>
      <c r="F924" s="224">
        <v>925</v>
      </c>
      <c r="G924" s="22">
        <v>3.0230925929095981E-4</v>
      </c>
    </row>
    <row r="925" spans="1:7">
      <c r="A925" s="20" t="s">
        <v>2560</v>
      </c>
      <c r="B925" s="20" t="s">
        <v>2561</v>
      </c>
      <c r="C925" s="20" t="s">
        <v>2367</v>
      </c>
      <c r="D925" s="224">
        <v>139</v>
      </c>
      <c r="E925" s="224">
        <v>123</v>
      </c>
      <c r="F925" s="224">
        <v>262</v>
      </c>
      <c r="G925" s="22">
        <v>8.9699916120307446E-5</v>
      </c>
    </row>
    <row r="926" spans="1:7">
      <c r="A926" s="20" t="s">
        <v>2562</v>
      </c>
      <c r="B926" s="20" t="s">
        <v>2563</v>
      </c>
      <c r="C926" s="20" t="s">
        <v>2367</v>
      </c>
      <c r="D926" s="224">
        <v>246</v>
      </c>
      <c r="E926" s="224">
        <v>253</v>
      </c>
      <c r="F926" s="224">
        <v>499</v>
      </c>
      <c r="G926" s="22">
        <v>1.7494907304380574E-4</v>
      </c>
    </row>
    <row r="927" spans="1:7">
      <c r="A927" s="20" t="s">
        <v>2564</v>
      </c>
      <c r="B927" s="20" t="s">
        <v>2565</v>
      </c>
      <c r="C927" s="20" t="s">
        <v>2367</v>
      </c>
      <c r="D927" s="224" t="s">
        <v>2392</v>
      </c>
      <c r="E927" s="224">
        <v>971</v>
      </c>
      <c r="F927" s="224" t="s">
        <v>2566</v>
      </c>
      <c r="G927" s="22">
        <v>6.6966807607374561E-4</v>
      </c>
    </row>
    <row r="928" spans="1:7">
      <c r="A928" s="20" t="s">
        <v>2567</v>
      </c>
      <c r="B928" s="20" t="s">
        <v>2568</v>
      </c>
      <c r="C928" s="20" t="s">
        <v>2367</v>
      </c>
      <c r="D928" s="224">
        <v>133</v>
      </c>
      <c r="E928" s="224">
        <v>126</v>
      </c>
      <c r="F928" s="224">
        <v>259</v>
      </c>
      <c r="G928" s="22">
        <v>8.7645719567933997E-5</v>
      </c>
    </row>
    <row r="929" spans="1:7">
      <c r="A929" s="20" t="s">
        <v>2569</v>
      </c>
      <c r="B929" s="20" t="s">
        <v>661</v>
      </c>
      <c r="C929" s="20" t="s">
        <v>2367</v>
      </c>
      <c r="D929" s="224" t="s">
        <v>1653</v>
      </c>
      <c r="E929" s="224" t="s">
        <v>2570</v>
      </c>
      <c r="F929" s="224" t="s">
        <v>1097</v>
      </c>
      <c r="G929" s="22">
        <v>7.5868326000992864E-4</v>
      </c>
    </row>
    <row r="930" spans="1:7">
      <c r="A930" s="20" t="s">
        <v>2571</v>
      </c>
      <c r="B930" s="20" t="s">
        <v>2572</v>
      </c>
      <c r="C930" s="20" t="s">
        <v>2367</v>
      </c>
      <c r="D930" s="224">
        <v>966</v>
      </c>
      <c r="E930" s="224">
        <v>959</v>
      </c>
      <c r="F930" s="224" t="s">
        <v>2573</v>
      </c>
      <c r="G930" s="22">
        <v>6.5939709331187834E-4</v>
      </c>
    </row>
    <row r="931" spans="1:7">
      <c r="A931" s="20" t="s">
        <v>2574</v>
      </c>
      <c r="B931" s="20" t="s">
        <v>2575</v>
      </c>
      <c r="C931" s="20" t="s">
        <v>2367</v>
      </c>
      <c r="D931" s="224">
        <v>554</v>
      </c>
      <c r="E931" s="224">
        <v>551</v>
      </c>
      <c r="F931" s="224" t="s">
        <v>757</v>
      </c>
      <c r="G931" s="22">
        <v>3.7762979954465307E-4</v>
      </c>
    </row>
    <row r="932" spans="1:7">
      <c r="A932" s="20" t="s">
        <v>2576</v>
      </c>
      <c r="B932" s="20" t="s">
        <v>2577</v>
      </c>
      <c r="C932" s="20" t="s">
        <v>2367</v>
      </c>
      <c r="D932" s="224">
        <v>128</v>
      </c>
      <c r="E932" s="224">
        <v>114</v>
      </c>
      <c r="F932" s="224">
        <v>242</v>
      </c>
      <c r="G932" s="22">
        <v>8.4564424739373811E-5</v>
      </c>
    </row>
    <row r="933" spans="1:7">
      <c r="A933" s="20" t="s">
        <v>2578</v>
      </c>
      <c r="B933" s="20" t="s">
        <v>2579</v>
      </c>
      <c r="C933" s="20" t="s">
        <v>2367</v>
      </c>
      <c r="D933" s="224">
        <v>193</v>
      </c>
      <c r="E933" s="224">
        <v>208</v>
      </c>
      <c r="F933" s="224">
        <v>401</v>
      </c>
      <c r="G933" s="22">
        <v>1.3900063337727033E-4</v>
      </c>
    </row>
    <row r="934" spans="1:7">
      <c r="A934" s="20" t="s">
        <v>2580</v>
      </c>
      <c r="B934" s="20" t="s">
        <v>2581</v>
      </c>
      <c r="C934" s="20" t="s">
        <v>2367</v>
      </c>
      <c r="D934" s="224">
        <v>126</v>
      </c>
      <c r="E934" s="224">
        <v>146</v>
      </c>
      <c r="F934" s="224">
        <v>272</v>
      </c>
      <c r="G934" s="22">
        <v>9.2781210948867618E-5</v>
      </c>
    </row>
    <row r="935" spans="1:7">
      <c r="A935" s="20" t="s">
        <v>2582</v>
      </c>
      <c r="B935" s="20" t="s">
        <v>2583</v>
      </c>
      <c r="C935" s="20" t="s">
        <v>2367</v>
      </c>
      <c r="D935" s="224">
        <v>499</v>
      </c>
      <c r="E935" s="224">
        <v>487</v>
      </c>
      <c r="F935" s="224">
        <v>986</v>
      </c>
      <c r="G935" s="22">
        <v>3.3380693976068612E-4</v>
      </c>
    </row>
    <row r="936" spans="1:7">
      <c r="A936" s="20" t="s">
        <v>2584</v>
      </c>
      <c r="B936" s="20" t="s">
        <v>2585</v>
      </c>
      <c r="C936" s="20" t="s">
        <v>2367</v>
      </c>
      <c r="D936" s="224">
        <v>446</v>
      </c>
      <c r="E936" s="224">
        <v>415</v>
      </c>
      <c r="F936" s="224">
        <v>861</v>
      </c>
      <c r="G936" s="22">
        <v>2.9546193744971498E-4</v>
      </c>
    </row>
    <row r="937" spans="1:7">
      <c r="A937" s="20" t="s">
        <v>2586</v>
      </c>
      <c r="B937" s="20" t="s">
        <v>2587</v>
      </c>
      <c r="C937" s="20" t="s">
        <v>2367</v>
      </c>
      <c r="D937" s="224" t="s">
        <v>2221</v>
      </c>
      <c r="E937" s="224" t="s">
        <v>1225</v>
      </c>
      <c r="F937" s="224" t="s">
        <v>2588</v>
      </c>
      <c r="G937" s="22">
        <v>1.1287810055292124E-3</v>
      </c>
    </row>
    <row r="938" spans="1:7">
      <c r="A938" s="20" t="s">
        <v>2589</v>
      </c>
      <c r="B938" s="20" t="s">
        <v>2590</v>
      </c>
      <c r="C938" s="20" t="s">
        <v>2367</v>
      </c>
      <c r="D938" s="224">
        <v>91</v>
      </c>
      <c r="E938" s="224">
        <v>73</v>
      </c>
      <c r="F938" s="224">
        <v>164</v>
      </c>
      <c r="G938" s="22">
        <v>5.6490405190269957E-5</v>
      </c>
    </row>
    <row r="939" spans="1:7">
      <c r="A939" s="20" t="s">
        <v>2591</v>
      </c>
      <c r="B939" s="20" t="s">
        <v>2592</v>
      </c>
      <c r="C939" s="20" t="s">
        <v>2367</v>
      </c>
      <c r="D939" s="224">
        <v>321</v>
      </c>
      <c r="E939" s="224">
        <v>352</v>
      </c>
      <c r="F939" s="224">
        <v>673</v>
      </c>
      <c r="G939" s="22">
        <v>2.2938528168170224E-4</v>
      </c>
    </row>
    <row r="940" spans="1:7">
      <c r="A940" s="20" t="s">
        <v>2593</v>
      </c>
      <c r="B940" s="20" t="s">
        <v>2594</v>
      </c>
      <c r="C940" s="20" t="s">
        <v>2367</v>
      </c>
      <c r="D940" s="224">
        <v>550</v>
      </c>
      <c r="E940" s="224">
        <v>544</v>
      </c>
      <c r="F940" s="224" t="s">
        <v>229</v>
      </c>
      <c r="G940" s="22">
        <v>3.7249430816371944E-4</v>
      </c>
    </row>
    <row r="941" spans="1:7">
      <c r="A941" s="20" t="s">
        <v>2595</v>
      </c>
      <c r="B941" s="20" t="s">
        <v>2596</v>
      </c>
      <c r="C941" s="20" t="s">
        <v>2367</v>
      </c>
      <c r="D941" s="224" t="s">
        <v>2597</v>
      </c>
      <c r="E941" s="224" t="s">
        <v>2598</v>
      </c>
      <c r="F941" s="224" t="s">
        <v>2599</v>
      </c>
      <c r="G941" s="22">
        <v>1.7902322953934641E-3</v>
      </c>
    </row>
    <row r="942" spans="1:7">
      <c r="A942" s="20" t="s">
        <v>2600</v>
      </c>
      <c r="B942" s="20" t="s">
        <v>2601</v>
      </c>
      <c r="C942" s="20" t="s">
        <v>2367</v>
      </c>
      <c r="D942" s="224">
        <v>99</v>
      </c>
      <c r="E942" s="224">
        <v>105</v>
      </c>
      <c r="F942" s="224">
        <v>204</v>
      </c>
      <c r="G942" s="22">
        <v>7.2581611517195336E-5</v>
      </c>
    </row>
    <row r="943" spans="1:7">
      <c r="A943" s="20" t="s">
        <v>2602</v>
      </c>
      <c r="B943" s="20" t="s">
        <v>2603</v>
      </c>
      <c r="C943" s="20" t="s">
        <v>2367</v>
      </c>
      <c r="D943" s="224">
        <v>294</v>
      </c>
      <c r="E943" s="224">
        <v>243</v>
      </c>
      <c r="F943" s="224">
        <v>537</v>
      </c>
      <c r="G943" s="22">
        <v>1.8487768971361075E-4</v>
      </c>
    </row>
    <row r="944" spans="1:7">
      <c r="A944" s="20" t="s">
        <v>2604</v>
      </c>
      <c r="B944" s="20" t="s">
        <v>2605</v>
      </c>
      <c r="C944" s="20" t="s">
        <v>2367</v>
      </c>
      <c r="D944" s="224" t="s">
        <v>2606</v>
      </c>
      <c r="E944" s="224" t="s">
        <v>2607</v>
      </c>
      <c r="F944" s="224" t="s">
        <v>2608</v>
      </c>
      <c r="G944" s="22">
        <v>3.4007223924542515E-3</v>
      </c>
    </row>
    <row r="945" spans="1:7">
      <c r="A945" s="20" t="s">
        <v>2609</v>
      </c>
      <c r="B945" s="20" t="s">
        <v>2610</v>
      </c>
      <c r="C945" s="20" t="s">
        <v>2367</v>
      </c>
      <c r="D945" s="224">
        <v>246</v>
      </c>
      <c r="E945" s="224">
        <v>250</v>
      </c>
      <c r="F945" s="224">
        <v>496</v>
      </c>
      <c r="G945" s="22">
        <v>1.7221014430730781E-4</v>
      </c>
    </row>
    <row r="946" spans="1:7">
      <c r="A946" s="20" t="s">
        <v>2611</v>
      </c>
      <c r="B946" s="20" t="s">
        <v>2612</v>
      </c>
      <c r="C946" s="20" t="s">
        <v>2367</v>
      </c>
      <c r="D946" s="224">
        <v>676</v>
      </c>
      <c r="E946" s="224">
        <v>700</v>
      </c>
      <c r="F946" s="224" t="s">
        <v>2613</v>
      </c>
      <c r="G946" s="22">
        <v>4.6630261738877382E-4</v>
      </c>
    </row>
    <row r="947" spans="1:7">
      <c r="A947" s="20" t="s">
        <v>2614</v>
      </c>
      <c r="B947" s="20" t="s">
        <v>2615</v>
      </c>
      <c r="C947" s="20" t="s">
        <v>2367</v>
      </c>
      <c r="D947" s="224">
        <v>525</v>
      </c>
      <c r="E947" s="224">
        <v>523</v>
      </c>
      <c r="F947" s="224" t="s">
        <v>1396</v>
      </c>
      <c r="G947" s="22">
        <v>3.5400653919235838E-4</v>
      </c>
    </row>
    <row r="948" spans="1:7">
      <c r="A948" s="20" t="s">
        <v>2616</v>
      </c>
      <c r="B948" s="20" t="s">
        <v>2617</v>
      </c>
      <c r="C948" s="20" t="s">
        <v>2367</v>
      </c>
      <c r="D948" s="224">
        <v>517</v>
      </c>
      <c r="E948" s="224">
        <v>509</v>
      </c>
      <c r="F948" s="224" t="s">
        <v>1026</v>
      </c>
      <c r="G948" s="22">
        <v>3.5092524436379822E-4</v>
      </c>
    </row>
    <row r="949" spans="1:7">
      <c r="A949" s="20" t="s">
        <v>2618</v>
      </c>
      <c r="B949" s="20" t="s">
        <v>2619</v>
      </c>
      <c r="C949" s="20" t="s">
        <v>2367</v>
      </c>
      <c r="D949" s="224">
        <v>425</v>
      </c>
      <c r="E949" s="224">
        <v>457</v>
      </c>
      <c r="F949" s="224">
        <v>882</v>
      </c>
      <c r="G949" s="22">
        <v>2.9820086618621291E-4</v>
      </c>
    </row>
    <row r="950" spans="1:7">
      <c r="A950" s="20" t="s">
        <v>2620</v>
      </c>
      <c r="B950" s="20" t="s">
        <v>2621</v>
      </c>
      <c r="C950" s="20" t="s">
        <v>2367</v>
      </c>
      <c r="D950" s="224">
        <v>231</v>
      </c>
      <c r="E950" s="224">
        <v>213</v>
      </c>
      <c r="F950" s="224">
        <v>444</v>
      </c>
      <c r="G950" s="22">
        <v>1.5269527705976001E-4</v>
      </c>
    </row>
    <row r="951" spans="1:7">
      <c r="A951" s="20" t="s">
        <v>2622</v>
      </c>
      <c r="B951" s="20" t="s">
        <v>2623</v>
      </c>
      <c r="C951" s="20" t="s">
        <v>2367</v>
      </c>
      <c r="D951" s="224">
        <v>855</v>
      </c>
      <c r="E951" s="224">
        <v>846</v>
      </c>
      <c r="F951" s="224" t="s">
        <v>2624</v>
      </c>
      <c r="G951" s="22">
        <v>5.7859869558518921E-4</v>
      </c>
    </row>
    <row r="952" spans="1:7">
      <c r="A952" s="20" t="s">
        <v>2625</v>
      </c>
      <c r="B952" s="20" t="s">
        <v>2626</v>
      </c>
      <c r="C952" s="20" t="s">
        <v>2367</v>
      </c>
      <c r="D952" s="224">
        <v>185</v>
      </c>
      <c r="E952" s="224">
        <v>181</v>
      </c>
      <c r="F952" s="224">
        <v>366</v>
      </c>
      <c r="G952" s="22">
        <v>1.2530598969478062E-4</v>
      </c>
    </row>
    <row r="953" spans="1:7">
      <c r="A953" s="20" t="s">
        <v>2627</v>
      </c>
      <c r="B953" s="20" t="s">
        <v>2628</v>
      </c>
      <c r="C953" s="20" t="s">
        <v>2367</v>
      </c>
      <c r="D953" s="224">
        <v>502</v>
      </c>
      <c r="E953" s="224">
        <v>512</v>
      </c>
      <c r="F953" s="224" t="s">
        <v>1950</v>
      </c>
      <c r="G953" s="22">
        <v>3.3860006504955747E-4</v>
      </c>
    </row>
    <row r="954" spans="1:7" s="24" customFormat="1">
      <c r="A954" s="21" t="s">
        <v>2629</v>
      </c>
      <c r="B954" s="21" t="s">
        <v>2630</v>
      </c>
      <c r="C954" s="21" t="s">
        <v>43</v>
      </c>
      <c r="D954" s="225" t="s">
        <v>2631</v>
      </c>
      <c r="E954" s="225" t="s">
        <v>2632</v>
      </c>
      <c r="F954" s="225" t="s">
        <v>2633</v>
      </c>
      <c r="G954" s="23">
        <v>4.4806819932553879E-2</v>
      </c>
    </row>
    <row r="955" spans="1:7">
      <c r="A955" s="20" t="s">
        <v>2634</v>
      </c>
      <c r="B955" s="20" t="s">
        <v>2635</v>
      </c>
      <c r="C955" s="20" t="s">
        <v>43</v>
      </c>
      <c r="D955" s="224">
        <v>84</v>
      </c>
      <c r="E955" s="224">
        <v>62</v>
      </c>
      <c r="F955" s="224">
        <v>146</v>
      </c>
      <c r="G955" s="22">
        <v>4.9300717256962868E-5</v>
      </c>
    </row>
    <row r="956" spans="1:7">
      <c r="A956" s="20" t="s">
        <v>2636</v>
      </c>
      <c r="B956" s="20" t="s">
        <v>2637</v>
      </c>
      <c r="C956" s="20" t="s">
        <v>43</v>
      </c>
      <c r="D956" s="224">
        <v>28</v>
      </c>
      <c r="E956" s="224">
        <v>20</v>
      </c>
      <c r="F956" s="224">
        <v>48</v>
      </c>
      <c r="G956" s="22">
        <v>1.7118304603112106E-5</v>
      </c>
    </row>
    <row r="957" spans="1:7">
      <c r="A957" s="20" t="s">
        <v>2638</v>
      </c>
      <c r="B957" s="20" t="s">
        <v>2639</v>
      </c>
      <c r="C957" s="20" t="s">
        <v>43</v>
      </c>
      <c r="D957" s="224">
        <v>100</v>
      </c>
      <c r="E957" s="224">
        <v>98</v>
      </c>
      <c r="F957" s="224">
        <v>198</v>
      </c>
      <c r="G957" s="22">
        <v>6.8130852320386184E-5</v>
      </c>
    </row>
    <row r="958" spans="1:7">
      <c r="A958" s="20" t="s">
        <v>2640</v>
      </c>
      <c r="B958" s="20" t="s">
        <v>2641</v>
      </c>
      <c r="C958" s="20" t="s">
        <v>43</v>
      </c>
      <c r="D958" s="224">
        <v>111</v>
      </c>
      <c r="E958" s="224">
        <v>103</v>
      </c>
      <c r="F958" s="224">
        <v>214</v>
      </c>
      <c r="G958" s="22">
        <v>7.2239245425133095E-5</v>
      </c>
    </row>
    <row r="959" spans="1:7">
      <c r="A959" s="20" t="s">
        <v>2642</v>
      </c>
      <c r="B959" s="20" t="s">
        <v>2643</v>
      </c>
      <c r="C959" s="20" t="s">
        <v>43</v>
      </c>
      <c r="D959" s="224">
        <v>76</v>
      </c>
      <c r="E959" s="224">
        <v>60</v>
      </c>
      <c r="F959" s="224">
        <v>136</v>
      </c>
      <c r="G959" s="22">
        <v>4.6219422428402688E-5</v>
      </c>
    </row>
    <row r="960" spans="1:7">
      <c r="A960" s="20" t="s">
        <v>2644</v>
      </c>
      <c r="B960" s="20" t="s">
        <v>2645</v>
      </c>
      <c r="C960" s="20" t="s">
        <v>43</v>
      </c>
      <c r="D960" s="224">
        <v>282</v>
      </c>
      <c r="E960" s="224">
        <v>286</v>
      </c>
      <c r="F960" s="224">
        <v>568</v>
      </c>
      <c r="G960" s="22">
        <v>1.958334046596025E-4</v>
      </c>
    </row>
    <row r="961" spans="1:7">
      <c r="A961" s="20" t="s">
        <v>2646</v>
      </c>
      <c r="B961" s="20" t="s">
        <v>2647</v>
      </c>
      <c r="C961" s="20" t="s">
        <v>43</v>
      </c>
      <c r="D961" s="224">
        <v>419</v>
      </c>
      <c r="E961" s="224">
        <v>422</v>
      </c>
      <c r="F961" s="224">
        <v>841</v>
      </c>
      <c r="G961" s="22">
        <v>2.8827224951640787E-4</v>
      </c>
    </row>
    <row r="962" spans="1:7">
      <c r="A962" s="20" t="s">
        <v>2648</v>
      </c>
      <c r="B962" s="20" t="s">
        <v>2649</v>
      </c>
      <c r="C962" s="20" t="s">
        <v>43</v>
      </c>
      <c r="D962" s="224">
        <v>45</v>
      </c>
      <c r="E962" s="224">
        <v>54</v>
      </c>
      <c r="F962" s="224">
        <v>99</v>
      </c>
      <c r="G962" s="22">
        <v>3.4921341390348702E-5</v>
      </c>
    </row>
    <row r="963" spans="1:7">
      <c r="A963" s="20" t="s">
        <v>2650</v>
      </c>
      <c r="B963" s="20" t="s">
        <v>2651</v>
      </c>
      <c r="C963" s="20" t="s">
        <v>43</v>
      </c>
      <c r="D963" s="224">
        <v>65</v>
      </c>
      <c r="E963" s="224">
        <v>69</v>
      </c>
      <c r="F963" s="224">
        <v>134</v>
      </c>
      <c r="G963" s="22">
        <v>4.656178852046493E-5</v>
      </c>
    </row>
    <row r="964" spans="1:7">
      <c r="A964" s="20" t="s">
        <v>2652</v>
      </c>
      <c r="B964" s="20" t="s">
        <v>2653</v>
      </c>
      <c r="C964" s="20" t="s">
        <v>43</v>
      </c>
      <c r="D964" s="224">
        <v>120</v>
      </c>
      <c r="E964" s="224">
        <v>111</v>
      </c>
      <c r="F964" s="224">
        <v>231</v>
      </c>
      <c r="G964" s="22">
        <v>8.2167862094938122E-5</v>
      </c>
    </row>
    <row r="965" spans="1:7">
      <c r="A965" s="20" t="s">
        <v>2654</v>
      </c>
      <c r="B965" s="20" t="s">
        <v>2655</v>
      </c>
      <c r="C965" s="20" t="s">
        <v>43</v>
      </c>
      <c r="D965" s="224">
        <v>326</v>
      </c>
      <c r="E965" s="224">
        <v>303</v>
      </c>
      <c r="F965" s="224">
        <v>629</v>
      </c>
      <c r="G965" s="22">
        <v>2.1808720064364826E-4</v>
      </c>
    </row>
    <row r="966" spans="1:7">
      <c r="A966" s="20" t="s">
        <v>2656</v>
      </c>
      <c r="B966" s="20" t="s">
        <v>2657</v>
      </c>
      <c r="C966" s="20" t="s">
        <v>43</v>
      </c>
      <c r="D966" s="224">
        <v>72</v>
      </c>
      <c r="E966" s="224">
        <v>75</v>
      </c>
      <c r="F966" s="224">
        <v>147</v>
      </c>
      <c r="G966" s="22">
        <v>4.9300717256962868E-5</v>
      </c>
    </row>
    <row r="967" spans="1:7">
      <c r="A967" s="20" t="s">
        <v>2658</v>
      </c>
      <c r="B967" s="20" t="s">
        <v>2659</v>
      </c>
      <c r="C967" s="20" t="s">
        <v>43</v>
      </c>
      <c r="D967" s="224">
        <v>79</v>
      </c>
      <c r="E967" s="224">
        <v>63</v>
      </c>
      <c r="F967" s="224">
        <v>142</v>
      </c>
      <c r="G967" s="22">
        <v>4.8958351164900626E-5</v>
      </c>
    </row>
    <row r="968" spans="1:7">
      <c r="A968" s="20" t="s">
        <v>2660</v>
      </c>
      <c r="B968" s="20" t="s">
        <v>2661</v>
      </c>
      <c r="C968" s="20" t="s">
        <v>43</v>
      </c>
      <c r="D968" s="224">
        <v>379</v>
      </c>
      <c r="E968" s="224">
        <v>361</v>
      </c>
      <c r="F968" s="224">
        <v>740</v>
      </c>
      <c r="G968" s="22">
        <v>2.4924251502131227E-4</v>
      </c>
    </row>
    <row r="969" spans="1:7">
      <c r="A969" s="20" t="s">
        <v>2662</v>
      </c>
      <c r="B969" s="20" t="s">
        <v>2663</v>
      </c>
      <c r="C969" s="20" t="s">
        <v>43</v>
      </c>
      <c r="D969" s="224">
        <v>160</v>
      </c>
      <c r="E969" s="224">
        <v>185</v>
      </c>
      <c r="F969" s="224">
        <v>345</v>
      </c>
      <c r="G969" s="22">
        <v>1.20170498313847E-4</v>
      </c>
    </row>
    <row r="970" spans="1:7">
      <c r="A970" s="20" t="s">
        <v>2664</v>
      </c>
      <c r="B970" s="20" t="s">
        <v>2665</v>
      </c>
      <c r="C970" s="20" t="s">
        <v>43</v>
      </c>
      <c r="D970" s="224">
        <v>625</v>
      </c>
      <c r="E970" s="224">
        <v>641</v>
      </c>
      <c r="F970" s="224" t="s">
        <v>2068</v>
      </c>
      <c r="G970" s="22">
        <v>4.2076792714449562E-4</v>
      </c>
    </row>
    <row r="971" spans="1:7">
      <c r="A971" s="20" t="s">
        <v>2666</v>
      </c>
      <c r="B971" s="20" t="s">
        <v>2667</v>
      </c>
      <c r="C971" s="20" t="s">
        <v>43</v>
      </c>
      <c r="D971" s="224">
        <v>508</v>
      </c>
      <c r="E971" s="224">
        <v>496</v>
      </c>
      <c r="F971" s="224" t="s">
        <v>2527</v>
      </c>
      <c r="G971" s="22">
        <v>3.413389937860554E-4</v>
      </c>
    </row>
    <row r="972" spans="1:7">
      <c r="A972" s="20" t="s">
        <v>2668</v>
      </c>
      <c r="B972" s="20" t="s">
        <v>2669</v>
      </c>
      <c r="C972" s="20" t="s">
        <v>43</v>
      </c>
      <c r="D972" s="224" t="s">
        <v>497</v>
      </c>
      <c r="E972" s="224" t="s">
        <v>1151</v>
      </c>
      <c r="F972" s="224" t="s">
        <v>2670</v>
      </c>
      <c r="G972" s="22">
        <v>7.0048102435934742E-4</v>
      </c>
    </row>
    <row r="973" spans="1:7">
      <c r="A973" s="20" t="s">
        <v>2671</v>
      </c>
      <c r="B973" s="20" t="s">
        <v>2672</v>
      </c>
      <c r="C973" s="20" t="s">
        <v>43</v>
      </c>
      <c r="D973" s="224">
        <v>15</v>
      </c>
      <c r="E973" s="224">
        <v>16</v>
      </c>
      <c r="F973" s="224">
        <v>31</v>
      </c>
      <c r="G973" s="22">
        <v>1.095571494599175E-5</v>
      </c>
    </row>
    <row r="974" spans="1:7">
      <c r="A974" s="20" t="s">
        <v>2673</v>
      </c>
      <c r="B974" s="20" t="s">
        <v>2674</v>
      </c>
      <c r="C974" s="20" t="s">
        <v>43</v>
      </c>
      <c r="D974" s="224">
        <v>40</v>
      </c>
      <c r="E974" s="224">
        <v>32</v>
      </c>
      <c r="F974" s="224">
        <v>72</v>
      </c>
      <c r="G974" s="22">
        <v>2.3965626444356951E-5</v>
      </c>
    </row>
    <row r="975" spans="1:7">
      <c r="A975" s="20" t="s">
        <v>2675</v>
      </c>
      <c r="B975" s="20" t="s">
        <v>2676</v>
      </c>
      <c r="C975" s="20" t="s">
        <v>43</v>
      </c>
      <c r="D975" s="224">
        <v>516</v>
      </c>
      <c r="E975" s="224">
        <v>514</v>
      </c>
      <c r="F975" s="224" t="s">
        <v>2677</v>
      </c>
      <c r="G975" s="22">
        <v>3.4681685125905132E-4</v>
      </c>
    </row>
    <row r="976" spans="1:7">
      <c r="A976" s="20" t="s">
        <v>2678</v>
      </c>
      <c r="B976" s="20" t="s">
        <v>2679</v>
      </c>
      <c r="C976" s="20" t="s">
        <v>43</v>
      </c>
      <c r="D976" s="224">
        <v>137</v>
      </c>
      <c r="E976" s="224">
        <v>132</v>
      </c>
      <c r="F976" s="224">
        <v>269</v>
      </c>
      <c r="G976" s="22">
        <v>9.0384648304431929E-5</v>
      </c>
    </row>
    <row r="977" spans="1:7">
      <c r="A977" s="20" t="s">
        <v>2680</v>
      </c>
      <c r="B977" s="20" t="s">
        <v>763</v>
      </c>
      <c r="C977" s="20" t="s">
        <v>43</v>
      </c>
      <c r="D977" s="224">
        <v>116</v>
      </c>
      <c r="E977" s="224">
        <v>110</v>
      </c>
      <c r="F977" s="224">
        <v>226</v>
      </c>
      <c r="G977" s="22">
        <v>7.8744201174315694E-5</v>
      </c>
    </row>
    <row r="978" spans="1:7">
      <c r="A978" s="20" t="s">
        <v>2681</v>
      </c>
      <c r="B978" s="20" t="s">
        <v>2682</v>
      </c>
      <c r="C978" s="20" t="s">
        <v>43</v>
      </c>
      <c r="D978" s="224">
        <v>154</v>
      </c>
      <c r="E978" s="224">
        <v>152</v>
      </c>
      <c r="F978" s="224">
        <v>306</v>
      </c>
      <c r="G978" s="22">
        <v>1.0442165807898385E-4</v>
      </c>
    </row>
    <row r="979" spans="1:7">
      <c r="A979" s="20" t="s">
        <v>2683</v>
      </c>
      <c r="B979" s="20" t="s">
        <v>2684</v>
      </c>
      <c r="C979" s="20" t="s">
        <v>43</v>
      </c>
      <c r="D979" s="224">
        <v>87</v>
      </c>
      <c r="E979" s="224">
        <v>77</v>
      </c>
      <c r="F979" s="224">
        <v>164</v>
      </c>
      <c r="G979" s="22">
        <v>5.4093842545834261E-5</v>
      </c>
    </row>
    <row r="980" spans="1:7">
      <c r="A980" s="20" t="s">
        <v>2685</v>
      </c>
      <c r="B980" s="20" t="s">
        <v>2686</v>
      </c>
      <c r="C980" s="20" t="s">
        <v>43</v>
      </c>
      <c r="D980" s="224">
        <v>449</v>
      </c>
      <c r="E980" s="224">
        <v>390</v>
      </c>
      <c r="F980" s="224">
        <v>839</v>
      </c>
      <c r="G980" s="22">
        <v>2.934077408973415E-4</v>
      </c>
    </row>
    <row r="981" spans="1:7">
      <c r="A981" s="20" t="s">
        <v>2687</v>
      </c>
      <c r="B981" s="20" t="s">
        <v>2688</v>
      </c>
      <c r="C981" s="20" t="s">
        <v>43</v>
      </c>
      <c r="D981" s="224">
        <v>192</v>
      </c>
      <c r="E981" s="224">
        <v>206</v>
      </c>
      <c r="F981" s="224">
        <v>398</v>
      </c>
      <c r="G981" s="22">
        <v>1.3626170464077237E-4</v>
      </c>
    </row>
    <row r="982" spans="1:7">
      <c r="A982" s="20" t="s">
        <v>2689</v>
      </c>
      <c r="B982" s="20" t="s">
        <v>2690</v>
      </c>
      <c r="C982" s="20" t="s">
        <v>43</v>
      </c>
      <c r="D982" s="224" t="s">
        <v>2691</v>
      </c>
      <c r="E982" s="224" t="s">
        <v>2692</v>
      </c>
      <c r="F982" s="224" t="s">
        <v>2693</v>
      </c>
      <c r="G982" s="22">
        <v>3.6787236592087918E-3</v>
      </c>
    </row>
    <row r="983" spans="1:7">
      <c r="A983" s="20" t="s">
        <v>2694</v>
      </c>
      <c r="B983" s="20" t="s">
        <v>2695</v>
      </c>
      <c r="C983" s="20" t="s">
        <v>43</v>
      </c>
      <c r="D983" s="224">
        <v>164</v>
      </c>
      <c r="E983" s="224">
        <v>157</v>
      </c>
      <c r="F983" s="224">
        <v>321</v>
      </c>
      <c r="G983" s="22">
        <v>1.0921478336785525E-4</v>
      </c>
    </row>
    <row r="984" spans="1:7">
      <c r="A984" s="20" t="s">
        <v>2696</v>
      </c>
      <c r="B984" s="20" t="s">
        <v>2697</v>
      </c>
      <c r="C984" s="20" t="s">
        <v>43</v>
      </c>
      <c r="D984" s="224">
        <v>208</v>
      </c>
      <c r="E984" s="224">
        <v>210</v>
      </c>
      <c r="F984" s="224">
        <v>418</v>
      </c>
      <c r="G984" s="22">
        <v>1.4687505349470189E-4</v>
      </c>
    </row>
    <row r="985" spans="1:7">
      <c r="A985" s="20" t="s">
        <v>2698</v>
      </c>
      <c r="B985" s="20" t="s">
        <v>2699</v>
      </c>
      <c r="C985" s="20" t="s">
        <v>43</v>
      </c>
      <c r="D985" s="224">
        <v>73</v>
      </c>
      <c r="E985" s="224">
        <v>79</v>
      </c>
      <c r="F985" s="224">
        <v>152</v>
      </c>
      <c r="G985" s="22">
        <v>5.3066744269647536E-5</v>
      </c>
    </row>
    <row r="986" spans="1:7">
      <c r="A986" s="20" t="s">
        <v>2700</v>
      </c>
      <c r="B986" s="20" t="s">
        <v>2701</v>
      </c>
      <c r="C986" s="20" t="s">
        <v>43</v>
      </c>
      <c r="D986" s="224">
        <v>741</v>
      </c>
      <c r="E986" s="224">
        <v>758</v>
      </c>
      <c r="F986" s="224" t="s">
        <v>2702</v>
      </c>
      <c r="G986" s="22">
        <v>5.063594501600561E-4</v>
      </c>
    </row>
    <row r="987" spans="1:7">
      <c r="A987" s="20" t="s">
        <v>2703</v>
      </c>
      <c r="B987" s="20" t="s">
        <v>2704</v>
      </c>
      <c r="C987" s="20" t="s">
        <v>43</v>
      </c>
      <c r="D987" s="224">
        <v>342</v>
      </c>
      <c r="E987" s="224">
        <v>380</v>
      </c>
      <c r="F987" s="224">
        <v>722</v>
      </c>
      <c r="G987" s="22">
        <v>2.4855778283718781E-4</v>
      </c>
    </row>
    <row r="988" spans="1:7">
      <c r="A988" s="20" t="s">
        <v>2705</v>
      </c>
      <c r="B988" s="20" t="s">
        <v>191</v>
      </c>
      <c r="C988" s="20" t="s">
        <v>43</v>
      </c>
      <c r="D988" s="224">
        <v>311</v>
      </c>
      <c r="E988" s="224">
        <v>301</v>
      </c>
      <c r="F988" s="224">
        <v>612</v>
      </c>
      <c r="G988" s="22">
        <v>2.0815858397384322E-4</v>
      </c>
    </row>
    <row r="989" spans="1:7">
      <c r="A989" s="20" t="s">
        <v>2706</v>
      </c>
      <c r="B989" s="20" t="s">
        <v>2707</v>
      </c>
      <c r="C989" s="20" t="s">
        <v>43</v>
      </c>
      <c r="D989" s="224">
        <v>579</v>
      </c>
      <c r="E989" s="224">
        <v>578</v>
      </c>
      <c r="F989" s="224" t="s">
        <v>2708</v>
      </c>
      <c r="G989" s="22">
        <v>3.8858551449064485E-4</v>
      </c>
    </row>
    <row r="990" spans="1:7">
      <c r="A990" s="20" t="s">
        <v>2709</v>
      </c>
      <c r="B990" s="20" t="s">
        <v>2710</v>
      </c>
      <c r="C990" s="20" t="s">
        <v>43</v>
      </c>
      <c r="D990" s="224">
        <v>39</v>
      </c>
      <c r="E990" s="224">
        <v>40</v>
      </c>
      <c r="F990" s="224">
        <v>79</v>
      </c>
      <c r="G990" s="22">
        <v>2.6019822996730403E-5</v>
      </c>
    </row>
    <row r="991" spans="1:7">
      <c r="A991" s="20" t="s">
        <v>2711</v>
      </c>
      <c r="B991" s="20" t="s">
        <v>2712</v>
      </c>
      <c r="C991" s="20" t="s">
        <v>43</v>
      </c>
      <c r="D991" s="224">
        <v>106</v>
      </c>
      <c r="E991" s="224">
        <v>87</v>
      </c>
      <c r="F991" s="224">
        <v>193</v>
      </c>
      <c r="G991" s="22">
        <v>6.6419021860074977E-5</v>
      </c>
    </row>
    <row r="992" spans="1:7">
      <c r="A992" s="20" t="s">
        <v>2713</v>
      </c>
      <c r="B992" s="20" t="s">
        <v>2714</v>
      </c>
      <c r="C992" s="20" t="s">
        <v>43</v>
      </c>
      <c r="D992" s="224">
        <v>960</v>
      </c>
      <c r="E992" s="224">
        <v>973</v>
      </c>
      <c r="F992" s="224" t="s">
        <v>2458</v>
      </c>
      <c r="G992" s="22">
        <v>6.6384785250868752E-4</v>
      </c>
    </row>
    <row r="993" spans="1:7">
      <c r="A993" s="20" t="s">
        <v>2715</v>
      </c>
      <c r="B993" s="20" t="s">
        <v>1442</v>
      </c>
      <c r="C993" s="20" t="s">
        <v>43</v>
      </c>
      <c r="D993" s="224">
        <v>454</v>
      </c>
      <c r="E993" s="224">
        <v>439</v>
      </c>
      <c r="F993" s="224">
        <v>893</v>
      </c>
      <c r="G993" s="22">
        <v>3.0676001848776898E-4</v>
      </c>
    </row>
    <row r="994" spans="1:7">
      <c r="A994" s="20" t="s">
        <v>2716</v>
      </c>
      <c r="B994" s="20" t="s">
        <v>2717</v>
      </c>
      <c r="C994" s="20" t="s">
        <v>43</v>
      </c>
      <c r="D994" s="224" t="s">
        <v>2718</v>
      </c>
      <c r="E994" s="224" t="s">
        <v>2719</v>
      </c>
      <c r="F994" s="224" t="s">
        <v>2720</v>
      </c>
      <c r="G994" s="22">
        <v>2.0360511494941541E-3</v>
      </c>
    </row>
    <row r="995" spans="1:7">
      <c r="A995" s="20" t="s">
        <v>2721</v>
      </c>
      <c r="B995" s="20" t="s">
        <v>2722</v>
      </c>
      <c r="C995" s="20" t="s">
        <v>43</v>
      </c>
      <c r="D995" s="224">
        <v>217</v>
      </c>
      <c r="E995" s="224">
        <v>200</v>
      </c>
      <c r="F995" s="224">
        <v>417</v>
      </c>
      <c r="G995" s="22">
        <v>1.3865826728520807E-4</v>
      </c>
    </row>
    <row r="996" spans="1:7">
      <c r="A996" s="20" t="s">
        <v>2723</v>
      </c>
      <c r="B996" s="20" t="s">
        <v>2724</v>
      </c>
      <c r="C996" s="20" t="s">
        <v>43</v>
      </c>
      <c r="D996" s="224" t="s">
        <v>2725</v>
      </c>
      <c r="E996" s="224" t="s">
        <v>2726</v>
      </c>
      <c r="F996" s="224" t="s">
        <v>2727</v>
      </c>
      <c r="G996" s="22">
        <v>1.9727134224626392E-3</v>
      </c>
    </row>
    <row r="997" spans="1:7">
      <c r="A997" s="20" t="s">
        <v>2728</v>
      </c>
      <c r="B997" s="20" t="s">
        <v>2729</v>
      </c>
      <c r="C997" s="20" t="s">
        <v>43</v>
      </c>
      <c r="D997" s="224">
        <v>137</v>
      </c>
      <c r="E997" s="224">
        <v>133</v>
      </c>
      <c r="F997" s="224">
        <v>270</v>
      </c>
      <c r="G997" s="22">
        <v>9.072701439649417E-5</v>
      </c>
    </row>
    <row r="998" spans="1:7">
      <c r="A998" s="20" t="s">
        <v>2730</v>
      </c>
      <c r="B998" s="20" t="s">
        <v>2731</v>
      </c>
      <c r="C998" s="20" t="s">
        <v>43</v>
      </c>
      <c r="D998" s="224" t="s">
        <v>2732</v>
      </c>
      <c r="E998" s="224" t="s">
        <v>2733</v>
      </c>
      <c r="F998" s="224" t="s">
        <v>2734</v>
      </c>
      <c r="G998" s="22">
        <v>1.0907441327010972E-2</v>
      </c>
    </row>
    <row r="999" spans="1:7">
      <c r="A999" s="20" t="s">
        <v>2735</v>
      </c>
      <c r="B999" s="20" t="s">
        <v>2736</v>
      </c>
      <c r="C999" s="20" t="s">
        <v>43</v>
      </c>
      <c r="D999" s="224">
        <v>219</v>
      </c>
      <c r="E999" s="224">
        <v>213</v>
      </c>
      <c r="F999" s="224">
        <v>432</v>
      </c>
      <c r="G999" s="22">
        <v>1.4824451786295086E-4</v>
      </c>
    </row>
    <row r="1000" spans="1:7">
      <c r="A1000" s="20" t="s">
        <v>2737</v>
      </c>
      <c r="B1000" s="20" t="s">
        <v>2738</v>
      </c>
      <c r="C1000" s="20" t="s">
        <v>43</v>
      </c>
      <c r="D1000" s="224">
        <v>36</v>
      </c>
      <c r="E1000" s="224">
        <v>33</v>
      </c>
      <c r="F1000" s="224">
        <v>69</v>
      </c>
      <c r="G1000" s="22">
        <v>2.3280894260232465E-5</v>
      </c>
    </row>
    <row r="1001" spans="1:7">
      <c r="A1001" s="20" t="s">
        <v>2739</v>
      </c>
      <c r="B1001" s="20" t="s">
        <v>2740</v>
      </c>
      <c r="C1001" s="20" t="s">
        <v>43</v>
      </c>
      <c r="D1001" s="224" t="s">
        <v>2741</v>
      </c>
      <c r="E1001" s="224" t="s">
        <v>2742</v>
      </c>
      <c r="F1001" s="224" t="s">
        <v>2743</v>
      </c>
      <c r="G1001" s="22">
        <v>2.7796703014533442E-3</v>
      </c>
    </row>
    <row r="1002" spans="1:7">
      <c r="A1002" s="20" t="s">
        <v>2744</v>
      </c>
      <c r="B1002" s="20" t="s">
        <v>2745</v>
      </c>
      <c r="C1002" s="20" t="s">
        <v>43</v>
      </c>
      <c r="D1002" s="224" t="s">
        <v>757</v>
      </c>
      <c r="E1002" s="224" t="s">
        <v>2746</v>
      </c>
      <c r="F1002" s="224" t="s">
        <v>2747</v>
      </c>
      <c r="G1002" s="22">
        <v>7.4978174161631028E-4</v>
      </c>
    </row>
    <row r="1003" spans="1:7">
      <c r="A1003" s="20" t="s">
        <v>2748</v>
      </c>
      <c r="B1003" s="20" t="s">
        <v>211</v>
      </c>
      <c r="C1003" s="20" t="s">
        <v>43</v>
      </c>
      <c r="D1003" s="224">
        <v>283</v>
      </c>
      <c r="E1003" s="224">
        <v>268</v>
      </c>
      <c r="F1003" s="224">
        <v>551</v>
      </c>
      <c r="G1003" s="22">
        <v>1.9104027937073113E-4</v>
      </c>
    </row>
    <row r="1004" spans="1:7">
      <c r="A1004" s="20" t="s">
        <v>2749</v>
      </c>
      <c r="B1004" s="20" t="s">
        <v>2750</v>
      </c>
      <c r="C1004" s="20" t="s">
        <v>43</v>
      </c>
      <c r="D1004" s="224">
        <v>19</v>
      </c>
      <c r="E1004" s="224">
        <v>13</v>
      </c>
      <c r="F1004" s="224">
        <v>32</v>
      </c>
      <c r="G1004" s="22">
        <v>1.095571494599175E-5</v>
      </c>
    </row>
    <row r="1005" spans="1:7">
      <c r="A1005" s="20" t="s">
        <v>2751</v>
      </c>
      <c r="B1005" s="20" t="s">
        <v>2752</v>
      </c>
      <c r="C1005" s="20" t="s">
        <v>43</v>
      </c>
      <c r="D1005" s="224">
        <v>110</v>
      </c>
      <c r="E1005" s="224">
        <v>125</v>
      </c>
      <c r="F1005" s="224">
        <v>235</v>
      </c>
      <c r="G1005" s="22">
        <v>7.9428933358440177E-5</v>
      </c>
    </row>
    <row r="1006" spans="1:7">
      <c r="A1006" s="20" t="s">
        <v>2753</v>
      </c>
      <c r="B1006" s="20" t="s">
        <v>2754</v>
      </c>
      <c r="C1006" s="20" t="s">
        <v>43</v>
      </c>
      <c r="D1006" s="224" t="s">
        <v>2755</v>
      </c>
      <c r="E1006" s="224" t="s">
        <v>2756</v>
      </c>
      <c r="F1006" s="224" t="s">
        <v>2757</v>
      </c>
      <c r="G1006" s="22">
        <v>8.0866870945101596E-4</v>
      </c>
    </row>
    <row r="1007" spans="1:7">
      <c r="A1007" s="20" t="s">
        <v>2758</v>
      </c>
      <c r="B1007" s="20" t="s">
        <v>2759</v>
      </c>
      <c r="C1007" s="20" t="s">
        <v>43</v>
      </c>
      <c r="D1007" s="224" t="s">
        <v>2760</v>
      </c>
      <c r="E1007" s="224" t="s">
        <v>2761</v>
      </c>
      <c r="F1007" s="224" t="s">
        <v>2762</v>
      </c>
      <c r="G1007" s="22">
        <v>7.9771299450502424E-4</v>
      </c>
    </row>
    <row r="1008" spans="1:7">
      <c r="A1008" s="20" t="s">
        <v>2763</v>
      </c>
      <c r="B1008" s="20" t="s">
        <v>2764</v>
      </c>
      <c r="C1008" s="20" t="s">
        <v>43</v>
      </c>
      <c r="D1008" s="224">
        <v>265</v>
      </c>
      <c r="E1008" s="224">
        <v>268</v>
      </c>
      <c r="F1008" s="224">
        <v>533</v>
      </c>
      <c r="G1008" s="22">
        <v>1.8487768971361075E-4</v>
      </c>
    </row>
    <row r="1009" spans="1:7">
      <c r="A1009" s="20" t="s">
        <v>2765</v>
      </c>
      <c r="B1009" s="20" t="s">
        <v>2766</v>
      </c>
      <c r="C1009" s="20" t="s">
        <v>43</v>
      </c>
      <c r="D1009" s="224">
        <v>88</v>
      </c>
      <c r="E1009" s="224">
        <v>82</v>
      </c>
      <c r="F1009" s="224">
        <v>170</v>
      </c>
      <c r="G1009" s="22">
        <v>5.8544601742643405E-5</v>
      </c>
    </row>
    <row r="1010" spans="1:7">
      <c r="A1010" s="20" t="s">
        <v>2767</v>
      </c>
      <c r="B1010" s="20" t="s">
        <v>2768</v>
      </c>
      <c r="C1010" s="20" t="s">
        <v>43</v>
      </c>
      <c r="D1010" s="224">
        <v>41</v>
      </c>
      <c r="E1010" s="224">
        <v>31</v>
      </c>
      <c r="F1010" s="224">
        <v>72</v>
      </c>
      <c r="G1010" s="22">
        <v>2.6019822996730403E-5</v>
      </c>
    </row>
    <row r="1011" spans="1:7">
      <c r="A1011" s="20" t="s">
        <v>2769</v>
      </c>
      <c r="B1011" s="20" t="s">
        <v>2770</v>
      </c>
      <c r="C1011" s="20" t="s">
        <v>43</v>
      </c>
      <c r="D1011" s="224">
        <v>55</v>
      </c>
      <c r="E1011" s="224">
        <v>59</v>
      </c>
      <c r="F1011" s="224">
        <v>114</v>
      </c>
      <c r="G1011" s="22">
        <v>4.005683277128233E-5</v>
      </c>
    </row>
    <row r="1012" spans="1:7">
      <c r="A1012" s="20" t="s">
        <v>2771</v>
      </c>
      <c r="B1012" s="20" t="s">
        <v>2772</v>
      </c>
      <c r="C1012" s="20" t="s">
        <v>43</v>
      </c>
      <c r="D1012" s="224" t="s">
        <v>2773</v>
      </c>
      <c r="E1012" s="224" t="s">
        <v>2774</v>
      </c>
      <c r="F1012" s="224" t="s">
        <v>2163</v>
      </c>
      <c r="G1012" s="22">
        <v>9.0761251005700393E-4</v>
      </c>
    </row>
    <row r="1013" spans="1:7">
      <c r="A1013" s="20" t="s">
        <v>2775</v>
      </c>
      <c r="B1013" s="20" t="s">
        <v>2776</v>
      </c>
      <c r="C1013" s="20" t="s">
        <v>43</v>
      </c>
      <c r="D1013" s="224">
        <v>60</v>
      </c>
      <c r="E1013" s="224">
        <v>56</v>
      </c>
      <c r="F1013" s="224">
        <v>116</v>
      </c>
      <c r="G1013" s="22">
        <v>3.8687368403033364E-5</v>
      </c>
    </row>
    <row r="1014" spans="1:7">
      <c r="A1014" s="20" t="s">
        <v>2777</v>
      </c>
      <c r="B1014" s="20" t="s">
        <v>2778</v>
      </c>
      <c r="C1014" s="20" t="s">
        <v>43</v>
      </c>
      <c r="D1014" s="224">
        <v>128</v>
      </c>
      <c r="E1014" s="224">
        <v>123</v>
      </c>
      <c r="F1014" s="224">
        <v>251</v>
      </c>
      <c r="G1014" s="22">
        <v>8.9015183936182963E-5</v>
      </c>
    </row>
    <row r="1015" spans="1:7">
      <c r="A1015" s="20" t="s">
        <v>2779</v>
      </c>
      <c r="B1015" s="20" t="s">
        <v>2780</v>
      </c>
      <c r="C1015" s="20" t="s">
        <v>43</v>
      </c>
      <c r="D1015" s="224">
        <v>78</v>
      </c>
      <c r="E1015" s="224">
        <v>70</v>
      </c>
      <c r="F1015" s="224">
        <v>148</v>
      </c>
      <c r="G1015" s="22">
        <v>4.8958351164900626E-5</v>
      </c>
    </row>
    <row r="1016" spans="1:7">
      <c r="A1016" s="20" t="s">
        <v>2781</v>
      </c>
      <c r="B1016" s="20" t="s">
        <v>2782</v>
      </c>
      <c r="C1016" s="20" t="s">
        <v>43</v>
      </c>
      <c r="D1016" s="224">
        <v>395</v>
      </c>
      <c r="E1016" s="224">
        <v>400</v>
      </c>
      <c r="F1016" s="224">
        <v>795</v>
      </c>
      <c r="G1016" s="22">
        <v>2.6670318571648665E-4</v>
      </c>
    </row>
    <row r="1017" spans="1:7">
      <c r="A1017" s="20" t="s">
        <v>2783</v>
      </c>
      <c r="B1017" s="20" t="s">
        <v>2784</v>
      </c>
      <c r="C1017" s="20" t="s">
        <v>43</v>
      </c>
      <c r="D1017" s="224">
        <v>205</v>
      </c>
      <c r="E1017" s="224">
        <v>192</v>
      </c>
      <c r="F1017" s="224">
        <v>397</v>
      </c>
      <c r="G1017" s="22">
        <v>1.4105482992964378E-4</v>
      </c>
    </row>
    <row r="1018" spans="1:7">
      <c r="A1018" s="20" t="s">
        <v>2785</v>
      </c>
      <c r="B1018" s="20" t="s">
        <v>2786</v>
      </c>
      <c r="C1018" s="20" t="s">
        <v>43</v>
      </c>
      <c r="D1018" s="224">
        <v>209</v>
      </c>
      <c r="E1018" s="224">
        <v>212</v>
      </c>
      <c r="F1018" s="224">
        <v>421</v>
      </c>
      <c r="G1018" s="22">
        <v>1.4276666038995497E-4</v>
      </c>
    </row>
    <row r="1019" spans="1:7">
      <c r="A1019" s="20" t="s">
        <v>2787</v>
      </c>
      <c r="B1019" s="20" t="s">
        <v>2788</v>
      </c>
      <c r="C1019" s="20" t="s">
        <v>43</v>
      </c>
      <c r="D1019" s="224">
        <v>56</v>
      </c>
      <c r="E1019" s="224">
        <v>54</v>
      </c>
      <c r="F1019" s="224">
        <v>110</v>
      </c>
      <c r="G1019" s="22">
        <v>3.766027012684664E-5</v>
      </c>
    </row>
    <row r="1020" spans="1:7">
      <c r="A1020" s="20" t="s">
        <v>2789</v>
      </c>
      <c r="B1020" s="20" t="s">
        <v>2790</v>
      </c>
      <c r="C1020" s="20" t="s">
        <v>43</v>
      </c>
      <c r="D1020" s="224">
        <v>41</v>
      </c>
      <c r="E1020" s="224">
        <v>31</v>
      </c>
      <c r="F1020" s="224">
        <v>72</v>
      </c>
      <c r="G1020" s="22">
        <v>2.4650358628481434E-5</v>
      </c>
    </row>
    <row r="1021" spans="1:7">
      <c r="A1021" s="20" t="s">
        <v>2791</v>
      </c>
      <c r="B1021" s="20" t="s">
        <v>2792</v>
      </c>
      <c r="C1021" s="20" t="s">
        <v>43</v>
      </c>
      <c r="D1021" s="224">
        <v>134</v>
      </c>
      <c r="E1021" s="224">
        <v>138</v>
      </c>
      <c r="F1021" s="224">
        <v>272</v>
      </c>
      <c r="G1021" s="22">
        <v>9.1069380488556411E-5</v>
      </c>
    </row>
    <row r="1022" spans="1:7">
      <c r="A1022" s="20" t="s">
        <v>2793</v>
      </c>
      <c r="B1022" s="20" t="s">
        <v>2794</v>
      </c>
      <c r="C1022" s="20" t="s">
        <v>43</v>
      </c>
      <c r="D1022" s="224">
        <v>923</v>
      </c>
      <c r="E1022" s="224">
        <v>968</v>
      </c>
      <c r="F1022" s="224" t="s">
        <v>927</v>
      </c>
      <c r="G1022" s="22">
        <v>6.4741428008969993E-4</v>
      </c>
    </row>
    <row r="1023" spans="1:7">
      <c r="A1023" s="20" t="s">
        <v>2795</v>
      </c>
      <c r="B1023" s="20" t="s">
        <v>2796</v>
      </c>
      <c r="C1023" s="20" t="s">
        <v>43</v>
      </c>
      <c r="D1023" s="224">
        <v>320</v>
      </c>
      <c r="E1023" s="224">
        <v>366</v>
      </c>
      <c r="F1023" s="224">
        <v>686</v>
      </c>
      <c r="G1023" s="22">
        <v>2.3520550524676036E-4</v>
      </c>
    </row>
    <row r="1024" spans="1:7">
      <c r="A1024" s="20" t="s">
        <v>2797</v>
      </c>
      <c r="B1024" s="20" t="s">
        <v>2798</v>
      </c>
      <c r="C1024" s="20" t="s">
        <v>43</v>
      </c>
      <c r="D1024" s="224">
        <v>433</v>
      </c>
      <c r="E1024" s="224">
        <v>420</v>
      </c>
      <c r="F1024" s="224">
        <v>853</v>
      </c>
      <c r="G1024" s="22">
        <v>2.8621805296403445E-4</v>
      </c>
    </row>
    <row r="1025" spans="1:7">
      <c r="A1025" s="20" t="s">
        <v>2799</v>
      </c>
      <c r="B1025" s="20" t="s">
        <v>2800</v>
      </c>
      <c r="C1025" s="20" t="s">
        <v>43</v>
      </c>
      <c r="D1025" s="224">
        <v>66</v>
      </c>
      <c r="E1025" s="224">
        <v>56</v>
      </c>
      <c r="F1025" s="224">
        <v>122</v>
      </c>
      <c r="G1025" s="22">
        <v>4.2795761507780268E-5</v>
      </c>
    </row>
    <row r="1026" spans="1:7">
      <c r="A1026" s="20" t="s">
        <v>2801</v>
      </c>
      <c r="B1026" s="20" t="s">
        <v>2802</v>
      </c>
      <c r="C1026" s="20" t="s">
        <v>43</v>
      </c>
      <c r="D1026" s="224">
        <v>444</v>
      </c>
      <c r="E1026" s="224">
        <v>421</v>
      </c>
      <c r="F1026" s="224">
        <v>865</v>
      </c>
      <c r="G1026" s="22">
        <v>2.9135354434496808E-4</v>
      </c>
    </row>
    <row r="1027" spans="1:7">
      <c r="A1027" s="20" t="s">
        <v>2803</v>
      </c>
      <c r="B1027" s="20" t="s">
        <v>2804</v>
      </c>
      <c r="C1027" s="20" t="s">
        <v>43</v>
      </c>
      <c r="D1027" s="224">
        <v>119</v>
      </c>
      <c r="E1027" s="224">
        <v>146</v>
      </c>
      <c r="F1027" s="224">
        <v>265</v>
      </c>
      <c r="G1027" s="22">
        <v>8.7645719567933997E-5</v>
      </c>
    </row>
    <row r="1028" spans="1:7">
      <c r="A1028" s="20" t="s">
        <v>2805</v>
      </c>
      <c r="B1028" s="20" t="s">
        <v>2806</v>
      </c>
      <c r="C1028" s="20" t="s">
        <v>43</v>
      </c>
      <c r="D1028" s="224">
        <v>750</v>
      </c>
      <c r="E1028" s="224">
        <v>796</v>
      </c>
      <c r="F1028" s="224" t="s">
        <v>2443</v>
      </c>
      <c r="G1028" s="22">
        <v>5.3888422890596916E-4</v>
      </c>
    </row>
    <row r="1029" spans="1:7">
      <c r="A1029" s="20" t="s">
        <v>2807</v>
      </c>
      <c r="B1029" s="20" t="s">
        <v>2808</v>
      </c>
      <c r="C1029" s="20" t="s">
        <v>43</v>
      </c>
      <c r="D1029" s="224">
        <v>87</v>
      </c>
      <c r="E1029" s="224">
        <v>90</v>
      </c>
      <c r="F1029" s="224">
        <v>177</v>
      </c>
      <c r="G1029" s="22">
        <v>6.059879829501686E-5</v>
      </c>
    </row>
    <row r="1030" spans="1:7">
      <c r="A1030" s="20" t="s">
        <v>2809</v>
      </c>
      <c r="B1030" s="20" t="s">
        <v>2810</v>
      </c>
      <c r="C1030" s="20" t="s">
        <v>43</v>
      </c>
      <c r="D1030" s="224">
        <v>59</v>
      </c>
      <c r="E1030" s="224">
        <v>57</v>
      </c>
      <c r="F1030" s="224">
        <v>116</v>
      </c>
      <c r="G1030" s="22">
        <v>4.0741564955406819E-5</v>
      </c>
    </row>
    <row r="1031" spans="1:7">
      <c r="A1031" s="20" t="s">
        <v>2811</v>
      </c>
      <c r="B1031" s="20" t="s">
        <v>2812</v>
      </c>
      <c r="C1031" s="20" t="s">
        <v>43</v>
      </c>
      <c r="D1031" s="224">
        <v>515</v>
      </c>
      <c r="E1031" s="224">
        <v>569</v>
      </c>
      <c r="F1031" s="224" t="s">
        <v>2053</v>
      </c>
      <c r="G1031" s="22">
        <v>3.7044011161134602E-4</v>
      </c>
    </row>
    <row r="1032" spans="1:7">
      <c r="A1032" s="20" t="s">
        <v>2813</v>
      </c>
      <c r="B1032" s="20" t="s">
        <v>2814</v>
      </c>
      <c r="C1032" s="20" t="s">
        <v>43</v>
      </c>
      <c r="D1032" s="224">
        <v>376</v>
      </c>
      <c r="E1032" s="224">
        <v>367</v>
      </c>
      <c r="F1032" s="224">
        <v>743</v>
      </c>
      <c r="G1032" s="22">
        <v>2.5335090812605922E-4</v>
      </c>
    </row>
    <row r="1033" spans="1:7">
      <c r="A1033" s="20" t="s">
        <v>2815</v>
      </c>
      <c r="B1033" s="20" t="s">
        <v>2816</v>
      </c>
      <c r="C1033" s="20" t="s">
        <v>43</v>
      </c>
      <c r="D1033" s="224">
        <v>140</v>
      </c>
      <c r="E1033" s="224">
        <v>165</v>
      </c>
      <c r="F1033" s="224">
        <v>305</v>
      </c>
      <c r="G1033" s="22">
        <v>9.483540750124108E-5</v>
      </c>
    </row>
    <row r="1034" spans="1:7">
      <c r="A1034" s="20" t="s">
        <v>2817</v>
      </c>
      <c r="B1034" s="20" t="s">
        <v>2818</v>
      </c>
      <c r="C1034" s="20" t="s">
        <v>43</v>
      </c>
      <c r="D1034" s="224">
        <v>129</v>
      </c>
      <c r="E1034" s="224">
        <v>137</v>
      </c>
      <c r="F1034" s="224">
        <v>266</v>
      </c>
      <c r="G1034" s="22">
        <v>8.8672817844120722E-5</v>
      </c>
    </row>
    <row r="1035" spans="1:7">
      <c r="A1035" s="20" t="s">
        <v>2819</v>
      </c>
      <c r="B1035" s="20" t="s">
        <v>2820</v>
      </c>
      <c r="C1035" s="20" t="s">
        <v>43</v>
      </c>
      <c r="D1035" s="224">
        <v>193</v>
      </c>
      <c r="E1035" s="224">
        <v>207</v>
      </c>
      <c r="F1035" s="224">
        <v>400</v>
      </c>
      <c r="G1035" s="22">
        <v>1.3523460636458566E-4</v>
      </c>
    </row>
    <row r="1036" spans="1:7">
      <c r="A1036" s="20" t="s">
        <v>2821</v>
      </c>
      <c r="B1036" s="20" t="s">
        <v>2822</v>
      </c>
      <c r="C1036" s="20" t="s">
        <v>43</v>
      </c>
      <c r="D1036" s="224">
        <v>294</v>
      </c>
      <c r="E1036" s="224">
        <v>262</v>
      </c>
      <c r="F1036" s="224">
        <v>556</v>
      </c>
      <c r="G1036" s="22">
        <v>1.8898608281835768E-4</v>
      </c>
    </row>
    <row r="1037" spans="1:7">
      <c r="A1037" s="20" t="s">
        <v>2823</v>
      </c>
      <c r="B1037" s="20" t="s">
        <v>2824</v>
      </c>
      <c r="C1037" s="20" t="s">
        <v>43</v>
      </c>
      <c r="D1037" s="224">
        <v>197</v>
      </c>
      <c r="E1037" s="224">
        <v>262</v>
      </c>
      <c r="F1037" s="224">
        <v>459</v>
      </c>
      <c r="G1037" s="22">
        <v>1.5474947361213346E-4</v>
      </c>
    </row>
    <row r="1038" spans="1:7">
      <c r="A1038" s="20" t="s">
        <v>2825</v>
      </c>
      <c r="B1038" s="20" t="s">
        <v>2826</v>
      </c>
      <c r="C1038" s="20" t="s">
        <v>43</v>
      </c>
      <c r="D1038" s="224">
        <v>51</v>
      </c>
      <c r="E1038" s="224">
        <v>48</v>
      </c>
      <c r="F1038" s="224">
        <v>99</v>
      </c>
      <c r="G1038" s="22">
        <v>3.5606073574473185E-5</v>
      </c>
    </row>
    <row r="1039" spans="1:7">
      <c r="A1039" s="20" t="s">
        <v>2827</v>
      </c>
      <c r="B1039" s="20" t="s">
        <v>2828</v>
      </c>
      <c r="C1039" s="20" t="s">
        <v>43</v>
      </c>
      <c r="D1039" s="224">
        <v>375</v>
      </c>
      <c r="E1039" s="224">
        <v>365</v>
      </c>
      <c r="F1039" s="224">
        <v>740</v>
      </c>
      <c r="G1039" s="22">
        <v>2.5163907766574797E-4</v>
      </c>
    </row>
    <row r="1040" spans="1:7">
      <c r="A1040" s="20" t="s">
        <v>2829</v>
      </c>
      <c r="B1040" s="20" t="s">
        <v>2830</v>
      </c>
      <c r="C1040" s="20" t="s">
        <v>43</v>
      </c>
      <c r="D1040" s="224">
        <v>304</v>
      </c>
      <c r="E1040" s="224">
        <v>267</v>
      </c>
      <c r="F1040" s="224">
        <v>571</v>
      </c>
      <c r="G1040" s="22">
        <v>1.9617577075166476E-4</v>
      </c>
    </row>
    <row r="1041" spans="1:7">
      <c r="A1041" s="20" t="s">
        <v>2831</v>
      </c>
      <c r="B1041" s="20" t="s">
        <v>2832</v>
      </c>
      <c r="C1041" s="20" t="s">
        <v>43</v>
      </c>
      <c r="D1041" s="224">
        <v>181</v>
      </c>
      <c r="E1041" s="224">
        <v>192</v>
      </c>
      <c r="F1041" s="224">
        <v>373</v>
      </c>
      <c r="G1041" s="22">
        <v>1.2290942705034494E-4</v>
      </c>
    </row>
    <row r="1042" spans="1:7">
      <c r="A1042" s="20" t="s">
        <v>2833</v>
      </c>
      <c r="B1042" s="20" t="s">
        <v>2834</v>
      </c>
      <c r="C1042" s="20" t="s">
        <v>43</v>
      </c>
      <c r="D1042" s="224">
        <v>412</v>
      </c>
      <c r="E1042" s="224">
        <v>395</v>
      </c>
      <c r="F1042" s="224">
        <v>807</v>
      </c>
      <c r="G1042" s="22">
        <v>2.7628943629422941E-4</v>
      </c>
    </row>
    <row r="1043" spans="1:7">
      <c r="A1043" s="20" t="s">
        <v>2835</v>
      </c>
      <c r="B1043" s="20" t="s">
        <v>2836</v>
      </c>
      <c r="C1043" s="20" t="s">
        <v>43</v>
      </c>
      <c r="D1043" s="224">
        <v>244</v>
      </c>
      <c r="E1043" s="224">
        <v>225</v>
      </c>
      <c r="F1043" s="224">
        <v>469</v>
      </c>
      <c r="G1043" s="22">
        <v>1.6022733108512932E-4</v>
      </c>
    </row>
    <row r="1044" spans="1:7">
      <c r="A1044" s="20" t="s">
        <v>2837</v>
      </c>
      <c r="B1044" s="20" t="s">
        <v>2838</v>
      </c>
      <c r="C1044" s="20" t="s">
        <v>43</v>
      </c>
      <c r="D1044" s="224" t="s">
        <v>2839</v>
      </c>
      <c r="E1044" s="224" t="s">
        <v>2840</v>
      </c>
      <c r="F1044" s="224" t="s">
        <v>2841</v>
      </c>
      <c r="G1044" s="22">
        <v>8.9871099166338568E-4</v>
      </c>
    </row>
    <row r="1045" spans="1:7">
      <c r="A1045" s="20" t="s">
        <v>2842</v>
      </c>
      <c r="B1045" s="20" t="s">
        <v>2843</v>
      </c>
      <c r="C1045" s="20" t="s">
        <v>43</v>
      </c>
      <c r="D1045" s="224">
        <v>107</v>
      </c>
      <c r="E1045" s="224">
        <v>127</v>
      </c>
      <c r="F1045" s="224">
        <v>234</v>
      </c>
      <c r="G1045" s="22">
        <v>7.8401835082253453E-5</v>
      </c>
    </row>
    <row r="1046" spans="1:7">
      <c r="A1046" s="20" t="s">
        <v>2844</v>
      </c>
      <c r="B1046" s="20" t="s">
        <v>2845</v>
      </c>
      <c r="C1046" s="20" t="s">
        <v>43</v>
      </c>
      <c r="D1046" s="224">
        <v>87</v>
      </c>
      <c r="E1046" s="224">
        <v>76</v>
      </c>
      <c r="F1046" s="224">
        <v>163</v>
      </c>
      <c r="G1046" s="22">
        <v>5.5805673006145474E-5</v>
      </c>
    </row>
    <row r="1047" spans="1:7">
      <c r="A1047" s="20" t="s">
        <v>2846</v>
      </c>
      <c r="B1047" s="20" t="s">
        <v>2847</v>
      </c>
      <c r="C1047" s="20" t="s">
        <v>43</v>
      </c>
      <c r="D1047" s="224">
        <v>385</v>
      </c>
      <c r="E1047" s="224">
        <v>361</v>
      </c>
      <c r="F1047" s="224">
        <v>746</v>
      </c>
      <c r="G1047" s="22">
        <v>2.519814437578102E-4</v>
      </c>
    </row>
    <row r="1048" spans="1:7">
      <c r="A1048" s="20" t="s">
        <v>2848</v>
      </c>
      <c r="B1048" s="20" t="s">
        <v>2849</v>
      </c>
      <c r="C1048" s="20" t="s">
        <v>43</v>
      </c>
      <c r="D1048" s="224">
        <v>70</v>
      </c>
      <c r="E1048" s="224">
        <v>54</v>
      </c>
      <c r="F1048" s="224">
        <v>124</v>
      </c>
      <c r="G1048" s="22">
        <v>4.1768663231593544E-5</v>
      </c>
    </row>
    <row r="1049" spans="1:7">
      <c r="A1049" s="20" t="s">
        <v>2850</v>
      </c>
      <c r="B1049" s="20" t="s">
        <v>2851</v>
      </c>
      <c r="C1049" s="20" t="s">
        <v>43</v>
      </c>
      <c r="D1049" s="224">
        <v>45</v>
      </c>
      <c r="E1049" s="224">
        <v>44</v>
      </c>
      <c r="F1049" s="224">
        <v>89</v>
      </c>
      <c r="G1049" s="22">
        <v>3.1155314377664034E-5</v>
      </c>
    </row>
    <row r="1050" spans="1:7">
      <c r="A1050" s="20" t="s">
        <v>2852</v>
      </c>
      <c r="B1050" s="20" t="s">
        <v>2853</v>
      </c>
      <c r="C1050" s="20" t="s">
        <v>43</v>
      </c>
      <c r="D1050" s="224">
        <v>359</v>
      </c>
      <c r="E1050" s="224">
        <v>359</v>
      </c>
      <c r="F1050" s="224">
        <v>718</v>
      </c>
      <c r="G1050" s="22">
        <v>2.5026961329749901E-4</v>
      </c>
    </row>
    <row r="1051" spans="1:7">
      <c r="A1051" s="20" t="s">
        <v>2854</v>
      </c>
      <c r="B1051" s="20" t="s">
        <v>2855</v>
      </c>
      <c r="C1051" s="20" t="s">
        <v>43</v>
      </c>
      <c r="D1051" s="224">
        <v>628</v>
      </c>
      <c r="E1051" s="224">
        <v>633</v>
      </c>
      <c r="F1051" s="224" t="s">
        <v>2856</v>
      </c>
      <c r="G1051" s="22">
        <v>4.3103890990636289E-4</v>
      </c>
    </row>
    <row r="1052" spans="1:7">
      <c r="A1052" s="20" t="s">
        <v>2857</v>
      </c>
      <c r="B1052" s="20" t="s">
        <v>2858</v>
      </c>
      <c r="C1052" s="20" t="s">
        <v>43</v>
      </c>
      <c r="D1052" s="224">
        <v>68</v>
      </c>
      <c r="E1052" s="224">
        <v>61</v>
      </c>
      <c r="F1052" s="224">
        <v>129</v>
      </c>
      <c r="G1052" s="22">
        <v>4.4849958060153723E-5</v>
      </c>
    </row>
    <row r="1053" spans="1:7">
      <c r="A1053" s="20" t="s">
        <v>2859</v>
      </c>
      <c r="B1053" s="20" t="s">
        <v>2860</v>
      </c>
      <c r="C1053" s="20" t="s">
        <v>43</v>
      </c>
      <c r="D1053" s="224">
        <v>985</v>
      </c>
      <c r="E1053" s="224" t="s">
        <v>2861</v>
      </c>
      <c r="F1053" s="224" t="s">
        <v>2862</v>
      </c>
      <c r="G1053" s="22">
        <v>6.7891196055942619E-4</v>
      </c>
    </row>
    <row r="1054" spans="1:7">
      <c r="A1054" s="20" t="s">
        <v>2863</v>
      </c>
      <c r="B1054" s="20" t="s">
        <v>2864</v>
      </c>
      <c r="C1054" s="20" t="s">
        <v>43</v>
      </c>
      <c r="D1054" s="224">
        <v>148</v>
      </c>
      <c r="E1054" s="224">
        <v>144</v>
      </c>
      <c r="F1054" s="224">
        <v>292</v>
      </c>
      <c r="G1054" s="22">
        <v>1.0339455980279713E-4</v>
      </c>
    </row>
    <row r="1055" spans="1:7">
      <c r="A1055" s="20" t="s">
        <v>2865</v>
      </c>
      <c r="B1055" s="20" t="s">
        <v>2866</v>
      </c>
      <c r="C1055" s="20" t="s">
        <v>43</v>
      </c>
      <c r="D1055" s="224">
        <v>190</v>
      </c>
      <c r="E1055" s="224">
        <v>218</v>
      </c>
      <c r="F1055" s="224">
        <v>408</v>
      </c>
      <c r="G1055" s="22">
        <v>1.3900063337727033E-4</v>
      </c>
    </row>
    <row r="1056" spans="1:7">
      <c r="A1056" s="20" t="s">
        <v>2867</v>
      </c>
      <c r="B1056" s="20" t="s">
        <v>2868</v>
      </c>
      <c r="C1056" s="20" t="s">
        <v>43</v>
      </c>
      <c r="D1056" s="224">
        <v>638</v>
      </c>
      <c r="E1056" s="224">
        <v>654</v>
      </c>
      <c r="F1056" s="224" t="s">
        <v>2869</v>
      </c>
      <c r="G1056" s="22">
        <v>4.3240837427461186E-4</v>
      </c>
    </row>
    <row r="1057" spans="1:7">
      <c r="A1057" s="20" t="s">
        <v>2870</v>
      </c>
      <c r="B1057" s="20" t="s">
        <v>2871</v>
      </c>
      <c r="C1057" s="20" t="s">
        <v>43</v>
      </c>
      <c r="D1057" s="224">
        <v>4</v>
      </c>
      <c r="E1057" s="224">
        <v>7</v>
      </c>
      <c r="F1057" s="224">
        <v>11</v>
      </c>
      <c r="G1057" s="22">
        <v>3.7660270126846637E-6</v>
      </c>
    </row>
    <row r="1058" spans="1:7">
      <c r="A1058" s="20" t="s">
        <v>2872</v>
      </c>
      <c r="B1058" s="20" t="s">
        <v>2873</v>
      </c>
      <c r="C1058" s="20" t="s">
        <v>43</v>
      </c>
      <c r="D1058" s="224">
        <v>86</v>
      </c>
      <c r="E1058" s="224">
        <v>83</v>
      </c>
      <c r="F1058" s="224">
        <v>169</v>
      </c>
      <c r="G1058" s="22">
        <v>5.7517503466456681E-5</v>
      </c>
    </row>
    <row r="1059" spans="1:7">
      <c r="A1059" s="20" t="s">
        <v>2874</v>
      </c>
      <c r="B1059" s="20" t="s">
        <v>2875</v>
      </c>
      <c r="C1059" s="20" t="s">
        <v>43</v>
      </c>
      <c r="D1059" s="224" t="s">
        <v>2876</v>
      </c>
      <c r="E1059" s="224" t="s">
        <v>2877</v>
      </c>
      <c r="F1059" s="224" t="s">
        <v>2878</v>
      </c>
      <c r="G1059" s="22">
        <v>1.500248215416745E-3</v>
      </c>
    </row>
    <row r="1060" spans="1:7">
      <c r="A1060" s="20" t="s">
        <v>2879</v>
      </c>
      <c r="B1060" s="20" t="s">
        <v>2880</v>
      </c>
      <c r="C1060" s="20" t="s">
        <v>43</v>
      </c>
      <c r="D1060" s="224">
        <v>158</v>
      </c>
      <c r="E1060" s="224">
        <v>161</v>
      </c>
      <c r="F1060" s="224">
        <v>319</v>
      </c>
      <c r="G1060" s="22">
        <v>1.1126897992022871E-4</v>
      </c>
    </row>
    <row r="1061" spans="1:7">
      <c r="A1061" s="20" t="s">
        <v>2881</v>
      </c>
      <c r="B1061" s="20" t="s">
        <v>2882</v>
      </c>
      <c r="C1061" s="20" t="s">
        <v>43</v>
      </c>
      <c r="D1061" s="224">
        <v>77</v>
      </c>
      <c r="E1061" s="224">
        <v>81</v>
      </c>
      <c r="F1061" s="224">
        <v>158</v>
      </c>
      <c r="G1061" s="22">
        <v>5.5805673006145474E-5</v>
      </c>
    </row>
    <row r="1062" spans="1:7">
      <c r="A1062" s="20" t="s">
        <v>2883</v>
      </c>
      <c r="B1062" s="20" t="s">
        <v>2884</v>
      </c>
      <c r="C1062" s="20" t="s">
        <v>43</v>
      </c>
      <c r="D1062" s="224" t="s">
        <v>2885</v>
      </c>
      <c r="E1062" s="224" t="s">
        <v>2886</v>
      </c>
      <c r="F1062" s="224" t="s">
        <v>2887</v>
      </c>
      <c r="G1062" s="22">
        <v>8.0832634335895374E-4</v>
      </c>
    </row>
    <row r="1063" spans="1:7">
      <c r="A1063" s="20" t="s">
        <v>2888</v>
      </c>
      <c r="B1063" s="20" t="s">
        <v>2889</v>
      </c>
      <c r="C1063" s="20" t="s">
        <v>43</v>
      </c>
      <c r="D1063" s="224">
        <v>202</v>
      </c>
      <c r="E1063" s="224">
        <v>192</v>
      </c>
      <c r="F1063" s="224">
        <v>394</v>
      </c>
      <c r="G1063" s="22">
        <v>1.3386514199633669E-4</v>
      </c>
    </row>
    <row r="1064" spans="1:7">
      <c r="A1064" s="20" t="s">
        <v>2890</v>
      </c>
      <c r="B1064" s="20" t="s">
        <v>2891</v>
      </c>
      <c r="C1064" s="20" t="s">
        <v>43</v>
      </c>
      <c r="D1064" s="224">
        <v>855</v>
      </c>
      <c r="E1064" s="224">
        <v>792</v>
      </c>
      <c r="F1064" s="224" t="s">
        <v>2892</v>
      </c>
      <c r="G1064" s="22">
        <v>5.6798534673125972E-4</v>
      </c>
    </row>
    <row r="1065" spans="1:7">
      <c r="A1065" s="20" t="s">
        <v>2893</v>
      </c>
      <c r="B1065" s="20" t="s">
        <v>2894</v>
      </c>
      <c r="C1065" s="20" t="s">
        <v>43</v>
      </c>
      <c r="D1065" s="224">
        <v>218</v>
      </c>
      <c r="E1065" s="224">
        <v>210</v>
      </c>
      <c r="F1065" s="224">
        <v>428</v>
      </c>
      <c r="G1065" s="22">
        <v>1.4755978567882638E-4</v>
      </c>
    </row>
    <row r="1066" spans="1:7">
      <c r="A1066" s="21" t="s">
        <v>2895</v>
      </c>
      <c r="B1066" s="21" t="s">
        <v>2896</v>
      </c>
      <c r="C1066" s="21" t="s">
        <v>2897</v>
      </c>
      <c r="D1066" s="225" t="s">
        <v>2898</v>
      </c>
      <c r="E1066" s="225" t="s">
        <v>2899</v>
      </c>
      <c r="F1066" s="225" t="s">
        <v>2900</v>
      </c>
      <c r="G1066" s="23">
        <v>8.4001574884023489E-2</v>
      </c>
    </row>
    <row r="1067" spans="1:7">
      <c r="A1067" s="20" t="s">
        <v>2901</v>
      </c>
      <c r="B1067" s="20" t="s">
        <v>2902</v>
      </c>
      <c r="C1067" s="20" t="s">
        <v>2897</v>
      </c>
      <c r="D1067" s="224" t="s">
        <v>2903</v>
      </c>
      <c r="E1067" s="224" t="s">
        <v>2904</v>
      </c>
      <c r="F1067" s="224" t="s">
        <v>2905</v>
      </c>
      <c r="G1067" s="22">
        <v>1.1718848965198488E-2</v>
      </c>
    </row>
    <row r="1068" spans="1:7">
      <c r="A1068" s="20" t="s">
        <v>2906</v>
      </c>
      <c r="B1068" s="20" t="s">
        <v>2907</v>
      </c>
      <c r="C1068" s="20" t="s">
        <v>2897</v>
      </c>
      <c r="D1068" s="224">
        <v>441</v>
      </c>
      <c r="E1068" s="224">
        <v>463</v>
      </c>
      <c r="F1068" s="224">
        <v>904</v>
      </c>
      <c r="G1068" s="22">
        <v>3.0162452710683535E-4</v>
      </c>
    </row>
    <row r="1069" spans="1:7">
      <c r="A1069" s="20" t="s">
        <v>2908</v>
      </c>
      <c r="B1069" s="20" t="s">
        <v>2909</v>
      </c>
      <c r="C1069" s="20" t="s">
        <v>2897</v>
      </c>
      <c r="D1069" s="224" t="s">
        <v>2910</v>
      </c>
      <c r="E1069" s="224" t="s">
        <v>2911</v>
      </c>
      <c r="F1069" s="224" t="s">
        <v>2912</v>
      </c>
      <c r="G1069" s="22">
        <v>8.4910214492356674E-3</v>
      </c>
    </row>
    <row r="1070" spans="1:7">
      <c r="A1070" s="20" t="s">
        <v>2913</v>
      </c>
      <c r="B1070" s="20" t="s">
        <v>2914</v>
      </c>
      <c r="C1070" s="20" t="s">
        <v>2897</v>
      </c>
      <c r="D1070" s="224" t="s">
        <v>2915</v>
      </c>
      <c r="E1070" s="224" t="s">
        <v>2916</v>
      </c>
      <c r="F1070" s="224" t="s">
        <v>2917</v>
      </c>
      <c r="G1070" s="22">
        <v>1.0428471164215896E-3</v>
      </c>
    </row>
    <row r="1071" spans="1:7">
      <c r="A1071" s="20" t="s">
        <v>2918</v>
      </c>
      <c r="B1071" s="20" t="s">
        <v>2919</v>
      </c>
      <c r="C1071" s="20" t="s">
        <v>2897</v>
      </c>
      <c r="D1071" s="224" t="s">
        <v>2920</v>
      </c>
      <c r="E1071" s="224" t="s">
        <v>2921</v>
      </c>
      <c r="F1071" s="224" t="s">
        <v>2922</v>
      </c>
      <c r="G1071" s="22">
        <v>5.4603968023007E-3</v>
      </c>
    </row>
    <row r="1072" spans="1:7">
      <c r="A1072" s="20" t="s">
        <v>2923</v>
      </c>
      <c r="B1072" s="20" t="s">
        <v>2924</v>
      </c>
      <c r="C1072" s="20" t="s">
        <v>2897</v>
      </c>
      <c r="D1072" s="224">
        <v>436</v>
      </c>
      <c r="E1072" s="224">
        <v>407</v>
      </c>
      <c r="F1072" s="224">
        <v>843</v>
      </c>
      <c r="G1072" s="22">
        <v>2.9032644606878134E-4</v>
      </c>
    </row>
    <row r="1073" spans="1:7">
      <c r="A1073" s="20" t="s">
        <v>2925</v>
      </c>
      <c r="B1073" s="20" t="s">
        <v>2926</v>
      </c>
      <c r="C1073" s="20" t="s">
        <v>2897</v>
      </c>
      <c r="D1073" s="224" t="s">
        <v>2927</v>
      </c>
      <c r="E1073" s="224" t="s">
        <v>2928</v>
      </c>
      <c r="F1073" s="224" t="s">
        <v>2929</v>
      </c>
      <c r="G1073" s="22">
        <v>4.4182344180632351E-3</v>
      </c>
    </row>
    <row r="1074" spans="1:7">
      <c r="A1074" s="20" t="s">
        <v>2930</v>
      </c>
      <c r="B1074" s="20" t="s">
        <v>2931</v>
      </c>
      <c r="C1074" s="20" t="s">
        <v>2897</v>
      </c>
      <c r="D1074" s="224">
        <v>484</v>
      </c>
      <c r="E1074" s="224">
        <v>491</v>
      </c>
      <c r="F1074" s="224">
        <v>975</v>
      </c>
      <c r="G1074" s="22">
        <v>3.4065426160193095E-4</v>
      </c>
    </row>
    <row r="1075" spans="1:7">
      <c r="A1075" s="20" t="s">
        <v>2932</v>
      </c>
      <c r="B1075" s="20" t="s">
        <v>2933</v>
      </c>
      <c r="C1075" s="20" t="s">
        <v>2897</v>
      </c>
      <c r="D1075" s="224" t="s">
        <v>1653</v>
      </c>
      <c r="E1075" s="224" t="s">
        <v>407</v>
      </c>
      <c r="F1075" s="224" t="s">
        <v>2934</v>
      </c>
      <c r="G1075" s="22">
        <v>7.6347638529880005E-4</v>
      </c>
    </row>
    <row r="1076" spans="1:7">
      <c r="A1076" s="20" t="s">
        <v>2935</v>
      </c>
      <c r="B1076" s="20" t="s">
        <v>455</v>
      </c>
      <c r="C1076" s="20" t="s">
        <v>2897</v>
      </c>
      <c r="D1076" s="224" t="s">
        <v>2936</v>
      </c>
      <c r="E1076" s="224" t="s">
        <v>2937</v>
      </c>
      <c r="F1076" s="224" t="s">
        <v>2938</v>
      </c>
      <c r="G1076" s="22">
        <v>9.4013728880291698E-4</v>
      </c>
    </row>
    <row r="1077" spans="1:7">
      <c r="A1077" s="20" t="s">
        <v>2939</v>
      </c>
      <c r="B1077" s="20" t="s">
        <v>2940</v>
      </c>
      <c r="C1077" s="20" t="s">
        <v>2897</v>
      </c>
      <c r="D1077" s="224" t="s">
        <v>2941</v>
      </c>
      <c r="E1077" s="224" t="s">
        <v>2942</v>
      </c>
      <c r="F1077" s="224" t="s">
        <v>2943</v>
      </c>
      <c r="G1077" s="22">
        <v>6.275912833592961E-3</v>
      </c>
    </row>
    <row r="1078" spans="1:7">
      <c r="A1078" s="20" t="s">
        <v>2944</v>
      </c>
      <c r="B1078" s="20" t="s">
        <v>479</v>
      </c>
      <c r="C1078" s="20" t="s">
        <v>2897</v>
      </c>
      <c r="D1078" s="224">
        <v>411</v>
      </c>
      <c r="E1078" s="224">
        <v>417</v>
      </c>
      <c r="F1078" s="224">
        <v>828</v>
      </c>
      <c r="G1078" s="22">
        <v>2.8313675813547429E-4</v>
      </c>
    </row>
    <row r="1079" spans="1:7">
      <c r="A1079" s="20" t="s">
        <v>2945</v>
      </c>
      <c r="B1079" s="20" t="s">
        <v>2946</v>
      </c>
      <c r="C1079" s="20" t="s">
        <v>2897</v>
      </c>
      <c r="D1079" s="224">
        <v>339</v>
      </c>
      <c r="E1079" s="224">
        <v>350</v>
      </c>
      <c r="F1079" s="224">
        <v>689</v>
      </c>
      <c r="G1079" s="22">
        <v>2.3486313915469813E-4</v>
      </c>
    </row>
    <row r="1080" spans="1:7">
      <c r="A1080" s="20" t="s">
        <v>2947</v>
      </c>
      <c r="B1080" s="20" t="s">
        <v>2948</v>
      </c>
      <c r="C1080" s="20" t="s">
        <v>2897</v>
      </c>
      <c r="D1080" s="224">
        <v>756</v>
      </c>
      <c r="E1080" s="224">
        <v>751</v>
      </c>
      <c r="F1080" s="224" t="s">
        <v>2949</v>
      </c>
      <c r="G1080" s="22">
        <v>5.1560333464573669E-4</v>
      </c>
    </row>
    <row r="1081" spans="1:7">
      <c r="A1081" s="20" t="s">
        <v>2950</v>
      </c>
      <c r="B1081" s="20" t="s">
        <v>2951</v>
      </c>
      <c r="C1081" s="20" t="s">
        <v>2897</v>
      </c>
      <c r="D1081" s="224">
        <v>913</v>
      </c>
      <c r="E1081" s="224">
        <v>926</v>
      </c>
      <c r="F1081" s="224" t="s">
        <v>2952</v>
      </c>
      <c r="G1081" s="22">
        <v>6.1968262663265829E-4</v>
      </c>
    </row>
    <row r="1082" spans="1:7">
      <c r="A1082" s="20" t="s">
        <v>2953</v>
      </c>
      <c r="B1082" s="20" t="s">
        <v>2954</v>
      </c>
      <c r="C1082" s="20" t="s">
        <v>2897</v>
      </c>
      <c r="D1082" s="224" t="s">
        <v>2955</v>
      </c>
      <c r="E1082" s="224" t="s">
        <v>2956</v>
      </c>
      <c r="F1082" s="224" t="s">
        <v>2957</v>
      </c>
      <c r="G1082" s="22">
        <v>3.2028347912422756E-3</v>
      </c>
    </row>
    <row r="1083" spans="1:7">
      <c r="A1083" s="20" t="s">
        <v>2958</v>
      </c>
      <c r="B1083" s="20" t="s">
        <v>2959</v>
      </c>
      <c r="C1083" s="20" t="s">
        <v>2897</v>
      </c>
      <c r="D1083" s="224">
        <v>893</v>
      </c>
      <c r="E1083" s="224">
        <v>914</v>
      </c>
      <c r="F1083" s="224" t="s">
        <v>2960</v>
      </c>
      <c r="G1083" s="22">
        <v>6.1249293869935118E-4</v>
      </c>
    </row>
    <row r="1084" spans="1:7">
      <c r="A1084" s="20" t="s">
        <v>2961</v>
      </c>
      <c r="B1084" s="20" t="s">
        <v>512</v>
      </c>
      <c r="C1084" s="20" t="s">
        <v>2897</v>
      </c>
      <c r="D1084" s="224">
        <v>274</v>
      </c>
      <c r="E1084" s="224">
        <v>268</v>
      </c>
      <c r="F1084" s="224">
        <v>542</v>
      </c>
      <c r="G1084" s="22">
        <v>1.8213876097711282E-4</v>
      </c>
    </row>
    <row r="1085" spans="1:7">
      <c r="A1085" s="20" t="s">
        <v>2962</v>
      </c>
      <c r="B1085" s="20" t="s">
        <v>2963</v>
      </c>
      <c r="C1085" s="20" t="s">
        <v>2897</v>
      </c>
      <c r="D1085" s="224">
        <v>648</v>
      </c>
      <c r="E1085" s="224">
        <v>646</v>
      </c>
      <c r="F1085" s="224" t="s">
        <v>2964</v>
      </c>
      <c r="G1085" s="22">
        <v>4.3994042829998119E-4</v>
      </c>
    </row>
    <row r="1086" spans="1:7">
      <c r="A1086" s="20" t="s">
        <v>2965</v>
      </c>
      <c r="B1086" s="20" t="s">
        <v>2966</v>
      </c>
      <c r="C1086" s="20" t="s">
        <v>2897</v>
      </c>
      <c r="D1086" s="224">
        <v>244</v>
      </c>
      <c r="E1086" s="224">
        <v>267</v>
      </c>
      <c r="F1086" s="224">
        <v>511</v>
      </c>
      <c r="G1086" s="22">
        <v>1.6296625982162728E-4</v>
      </c>
    </row>
    <row r="1087" spans="1:7">
      <c r="A1087" s="20" t="s">
        <v>2967</v>
      </c>
      <c r="B1087" s="20" t="s">
        <v>2968</v>
      </c>
      <c r="C1087" s="20" t="s">
        <v>2897</v>
      </c>
      <c r="D1087" s="224">
        <v>270</v>
      </c>
      <c r="E1087" s="224">
        <v>284</v>
      </c>
      <c r="F1087" s="224">
        <v>554</v>
      </c>
      <c r="G1087" s="22">
        <v>1.9275210983104235E-4</v>
      </c>
    </row>
    <row r="1088" spans="1:7">
      <c r="A1088" s="20" t="s">
        <v>2969</v>
      </c>
      <c r="B1088" s="20" t="s">
        <v>1442</v>
      </c>
      <c r="C1088" s="20" t="s">
        <v>2897</v>
      </c>
      <c r="D1088" s="224">
        <v>23</v>
      </c>
      <c r="E1088" s="224">
        <v>21</v>
      </c>
      <c r="F1088" s="224">
        <v>44</v>
      </c>
      <c r="G1088" s="22">
        <v>1.7460670695174351E-5</v>
      </c>
    </row>
    <row r="1089" spans="1:7">
      <c r="A1089" s="20" t="s">
        <v>2970</v>
      </c>
      <c r="B1089" s="20" t="s">
        <v>2971</v>
      </c>
      <c r="C1089" s="20" t="s">
        <v>2897</v>
      </c>
      <c r="D1089" s="224" t="s">
        <v>2225</v>
      </c>
      <c r="E1089" s="224" t="s">
        <v>348</v>
      </c>
      <c r="F1089" s="224" t="s">
        <v>2972</v>
      </c>
      <c r="G1089" s="22">
        <v>1.2112912337162128E-3</v>
      </c>
    </row>
    <row r="1090" spans="1:7">
      <c r="A1090" s="20" t="s">
        <v>2973</v>
      </c>
      <c r="B1090" s="20" t="s">
        <v>2974</v>
      </c>
      <c r="C1090" s="20" t="s">
        <v>2897</v>
      </c>
      <c r="D1090" s="224">
        <v>870</v>
      </c>
      <c r="E1090" s="224">
        <v>914</v>
      </c>
      <c r="F1090" s="224" t="s">
        <v>2975</v>
      </c>
      <c r="G1090" s="22">
        <v>6.1317767088347574E-4</v>
      </c>
    </row>
    <row r="1091" spans="1:7">
      <c r="A1091" s="20" t="s">
        <v>2976</v>
      </c>
      <c r="B1091" s="20" t="s">
        <v>2977</v>
      </c>
      <c r="C1091" s="20" t="s">
        <v>2897</v>
      </c>
      <c r="D1091" s="224">
        <v>360</v>
      </c>
      <c r="E1091" s="224">
        <v>413</v>
      </c>
      <c r="F1091" s="224">
        <v>773</v>
      </c>
      <c r="G1091" s="22">
        <v>2.6601845353236214E-4</v>
      </c>
    </row>
    <row r="1092" spans="1:7">
      <c r="A1092" s="20" t="s">
        <v>2978</v>
      </c>
      <c r="B1092" s="20" t="s">
        <v>549</v>
      </c>
      <c r="C1092" s="20" t="s">
        <v>2897</v>
      </c>
      <c r="D1092" s="224">
        <v>154</v>
      </c>
      <c r="E1092" s="224">
        <v>166</v>
      </c>
      <c r="F1092" s="224">
        <v>320</v>
      </c>
      <c r="G1092" s="22">
        <v>1.1229607819641543E-4</v>
      </c>
    </row>
    <row r="1093" spans="1:7">
      <c r="A1093" s="20" t="s">
        <v>2979</v>
      </c>
      <c r="B1093" s="20" t="s">
        <v>2980</v>
      </c>
      <c r="C1093" s="20" t="s">
        <v>2897</v>
      </c>
      <c r="D1093" s="224" t="s">
        <v>1828</v>
      </c>
      <c r="E1093" s="224" t="s">
        <v>2981</v>
      </c>
      <c r="F1093" s="224" t="s">
        <v>2982</v>
      </c>
      <c r="G1093" s="22">
        <v>1.1537737302497561E-3</v>
      </c>
    </row>
    <row r="1094" spans="1:7">
      <c r="A1094" s="20" t="s">
        <v>2983</v>
      </c>
      <c r="B1094" s="20" t="s">
        <v>2984</v>
      </c>
      <c r="C1094" s="20" t="s">
        <v>2897</v>
      </c>
      <c r="D1094" s="224">
        <v>452</v>
      </c>
      <c r="E1094" s="224">
        <v>454</v>
      </c>
      <c r="F1094" s="224">
        <v>906</v>
      </c>
      <c r="G1094" s="22">
        <v>3.0984131331632914E-4</v>
      </c>
    </row>
    <row r="1095" spans="1:7">
      <c r="A1095" s="20" t="s">
        <v>2985</v>
      </c>
      <c r="B1095" s="20" t="s">
        <v>2986</v>
      </c>
      <c r="C1095" s="20" t="s">
        <v>2897</v>
      </c>
      <c r="D1095" s="224">
        <v>345</v>
      </c>
      <c r="E1095" s="224">
        <v>305</v>
      </c>
      <c r="F1095" s="224">
        <v>650</v>
      </c>
      <c r="G1095" s="22">
        <v>2.232226920245819E-4</v>
      </c>
    </row>
    <row r="1096" spans="1:7">
      <c r="A1096" s="20" t="s">
        <v>2987</v>
      </c>
      <c r="B1096" s="20" t="s">
        <v>2988</v>
      </c>
      <c r="C1096" s="20" t="s">
        <v>2897</v>
      </c>
      <c r="D1096" s="224">
        <v>169</v>
      </c>
      <c r="E1096" s="224">
        <v>178</v>
      </c>
      <c r="F1096" s="224">
        <v>347</v>
      </c>
      <c r="G1096" s="22">
        <v>1.1263844428847767E-4</v>
      </c>
    </row>
    <row r="1097" spans="1:7">
      <c r="A1097" s="20" t="s">
        <v>2989</v>
      </c>
      <c r="B1097" s="20" t="s">
        <v>2990</v>
      </c>
      <c r="C1097" s="20" t="s">
        <v>2897</v>
      </c>
      <c r="D1097" s="224">
        <v>246</v>
      </c>
      <c r="E1097" s="224">
        <v>250</v>
      </c>
      <c r="F1097" s="224">
        <v>496</v>
      </c>
      <c r="G1097" s="22">
        <v>1.674170190184364E-4</v>
      </c>
    </row>
    <row r="1098" spans="1:7">
      <c r="A1098" s="20" t="s">
        <v>2991</v>
      </c>
      <c r="B1098" s="20" t="s">
        <v>2992</v>
      </c>
      <c r="C1098" s="20" t="s">
        <v>2897</v>
      </c>
      <c r="D1098" s="224" t="s">
        <v>2993</v>
      </c>
      <c r="E1098" s="224" t="s">
        <v>2994</v>
      </c>
      <c r="F1098" s="224" t="s">
        <v>2995</v>
      </c>
      <c r="G1098" s="22">
        <v>3.0018658952017394E-3</v>
      </c>
    </row>
    <row r="1099" spans="1:7">
      <c r="A1099" s="20" t="s">
        <v>2996</v>
      </c>
      <c r="B1099" s="20" t="s">
        <v>2997</v>
      </c>
      <c r="C1099" s="20" t="s">
        <v>2897</v>
      </c>
      <c r="D1099" s="224">
        <v>631</v>
      </c>
      <c r="E1099" s="224">
        <v>605</v>
      </c>
      <c r="F1099" s="224" t="s">
        <v>2998</v>
      </c>
      <c r="G1099" s="22">
        <v>4.3001181163017615E-4</v>
      </c>
    </row>
    <row r="1100" spans="1:7">
      <c r="A1100" s="20" t="s">
        <v>2999</v>
      </c>
      <c r="B1100" s="20" t="s">
        <v>3000</v>
      </c>
      <c r="C1100" s="20" t="s">
        <v>2897</v>
      </c>
      <c r="D1100" s="224">
        <v>114</v>
      </c>
      <c r="E1100" s="224">
        <v>110</v>
      </c>
      <c r="F1100" s="224">
        <v>224</v>
      </c>
      <c r="G1100" s="22">
        <v>7.6005272437817763E-5</v>
      </c>
    </row>
    <row r="1101" spans="1:7">
      <c r="A1101" s="20" t="s">
        <v>3001</v>
      </c>
      <c r="B1101" s="20" t="s">
        <v>3002</v>
      </c>
      <c r="C1101" s="20" t="s">
        <v>2897</v>
      </c>
      <c r="D1101" s="224">
        <v>400</v>
      </c>
      <c r="E1101" s="224">
        <v>340</v>
      </c>
      <c r="F1101" s="224">
        <v>740</v>
      </c>
      <c r="G1101" s="22">
        <v>2.519814437578102E-4</v>
      </c>
    </row>
    <row r="1102" spans="1:7">
      <c r="A1102" s="20" t="s">
        <v>3003</v>
      </c>
      <c r="B1102" s="20" t="s">
        <v>3004</v>
      </c>
      <c r="C1102" s="20" t="s">
        <v>2897</v>
      </c>
      <c r="D1102" s="224" t="s">
        <v>3005</v>
      </c>
      <c r="E1102" s="224" t="s">
        <v>3006</v>
      </c>
      <c r="F1102" s="224" t="s">
        <v>3007</v>
      </c>
      <c r="G1102" s="22">
        <v>9.7006008524915689E-3</v>
      </c>
    </row>
    <row r="1103" spans="1:7">
      <c r="A1103" s="20" t="s">
        <v>3008</v>
      </c>
      <c r="B1103" s="20" t="s">
        <v>3009</v>
      </c>
      <c r="C1103" s="20" t="s">
        <v>2897</v>
      </c>
      <c r="D1103" s="224" t="s">
        <v>3010</v>
      </c>
      <c r="E1103" s="224" t="s">
        <v>3011</v>
      </c>
      <c r="F1103" s="224" t="s">
        <v>3012</v>
      </c>
      <c r="G1103" s="22">
        <v>3.0874574182172998E-3</v>
      </c>
    </row>
    <row r="1104" spans="1:7">
      <c r="A1104" s="20" t="s">
        <v>3013</v>
      </c>
      <c r="B1104" s="20" t="s">
        <v>2830</v>
      </c>
      <c r="C1104" s="20" t="s">
        <v>2897</v>
      </c>
      <c r="D1104" s="224">
        <v>591</v>
      </c>
      <c r="E1104" s="224">
        <v>608</v>
      </c>
      <c r="F1104" s="224" t="s">
        <v>2886</v>
      </c>
      <c r="G1104" s="22">
        <v>4.1802899840799769E-4</v>
      </c>
    </row>
    <row r="1105" spans="1:7">
      <c r="A1105" s="20" t="s">
        <v>3014</v>
      </c>
      <c r="B1105" s="20" t="s">
        <v>3015</v>
      </c>
      <c r="C1105" s="20" t="s">
        <v>2897</v>
      </c>
      <c r="D1105" s="224">
        <v>630</v>
      </c>
      <c r="E1105" s="224">
        <v>669</v>
      </c>
      <c r="F1105" s="224" t="s">
        <v>3016</v>
      </c>
      <c r="G1105" s="22">
        <v>4.4918431278566172E-4</v>
      </c>
    </row>
    <row r="1106" spans="1:7">
      <c r="A1106" s="20" t="s">
        <v>3017</v>
      </c>
      <c r="B1106" s="20" t="s">
        <v>3018</v>
      </c>
      <c r="C1106" s="20" t="s">
        <v>2897</v>
      </c>
      <c r="D1106" s="224" t="s">
        <v>3019</v>
      </c>
      <c r="E1106" s="224" t="s">
        <v>3019</v>
      </c>
      <c r="F1106" s="224" t="s">
        <v>1889</v>
      </c>
      <c r="G1106" s="22">
        <v>8.5112210486673395E-4</v>
      </c>
    </row>
    <row r="1107" spans="1:7">
      <c r="A1107" s="20" t="s">
        <v>3020</v>
      </c>
      <c r="B1107" s="20" t="s">
        <v>3021</v>
      </c>
      <c r="C1107" s="20" t="s">
        <v>2897</v>
      </c>
      <c r="D1107" s="224">
        <v>950</v>
      </c>
      <c r="E1107" s="224">
        <v>925</v>
      </c>
      <c r="F1107" s="224" t="s">
        <v>3022</v>
      </c>
      <c r="G1107" s="22">
        <v>6.4296352089289075E-4</v>
      </c>
    </row>
    <row r="1108" spans="1:7">
      <c r="A1108" s="20" t="s">
        <v>3023</v>
      </c>
      <c r="B1108" s="20" t="s">
        <v>1350</v>
      </c>
      <c r="C1108" s="20" t="s">
        <v>2897</v>
      </c>
      <c r="D1108" s="224" t="s">
        <v>3024</v>
      </c>
      <c r="E1108" s="224" t="s">
        <v>437</v>
      </c>
      <c r="F1108" s="224" t="s">
        <v>3025</v>
      </c>
      <c r="G1108" s="22">
        <v>2.2175051782871423E-3</v>
      </c>
    </row>
    <row r="1109" spans="1:7">
      <c r="A1109" s="20" t="s">
        <v>3026</v>
      </c>
      <c r="B1109" s="20" t="s">
        <v>3027</v>
      </c>
      <c r="C1109" s="20" t="s">
        <v>2897</v>
      </c>
      <c r="D1109" s="224">
        <v>634</v>
      </c>
      <c r="E1109" s="224">
        <v>649</v>
      </c>
      <c r="F1109" s="224" t="s">
        <v>3028</v>
      </c>
      <c r="G1109" s="22">
        <v>4.3240837427461186E-4</v>
      </c>
    </row>
    <row r="1110" spans="1:7">
      <c r="A1110" s="20" t="s">
        <v>3029</v>
      </c>
      <c r="B1110" s="20" t="s">
        <v>3030</v>
      </c>
      <c r="C1110" s="20" t="s">
        <v>2897</v>
      </c>
      <c r="D1110" s="224">
        <v>955</v>
      </c>
      <c r="E1110" s="224">
        <v>980</v>
      </c>
      <c r="F1110" s="224" t="s">
        <v>3031</v>
      </c>
      <c r="G1110" s="22">
        <v>6.6453258469281198E-4</v>
      </c>
    </row>
    <row r="1111" spans="1:7">
      <c r="A1111" s="20" t="s">
        <v>3032</v>
      </c>
      <c r="B1111" s="20" t="s">
        <v>3033</v>
      </c>
      <c r="C1111" s="20" t="s">
        <v>2897</v>
      </c>
      <c r="D1111" s="224" t="s">
        <v>3034</v>
      </c>
      <c r="E1111" s="224" t="s">
        <v>3035</v>
      </c>
      <c r="F1111" s="224" t="s">
        <v>3036</v>
      </c>
      <c r="G1111" s="22">
        <v>3.0997825975315405E-3</v>
      </c>
    </row>
    <row r="1112" spans="1:7">
      <c r="A1112" s="20" t="s">
        <v>3037</v>
      </c>
      <c r="B1112" s="20" t="s">
        <v>3038</v>
      </c>
      <c r="C1112" s="20" t="s">
        <v>2897</v>
      </c>
      <c r="D1112" s="224">
        <v>377</v>
      </c>
      <c r="E1112" s="224">
        <v>373</v>
      </c>
      <c r="F1112" s="224">
        <v>750</v>
      </c>
      <c r="G1112" s="22">
        <v>2.4992724720543678E-4</v>
      </c>
    </row>
    <row r="1113" spans="1:7">
      <c r="A1113" s="20" t="s">
        <v>3039</v>
      </c>
      <c r="B1113" s="20" t="s">
        <v>3040</v>
      </c>
      <c r="C1113" s="20" t="s">
        <v>2897</v>
      </c>
      <c r="D1113" s="224">
        <v>773</v>
      </c>
      <c r="E1113" s="224">
        <v>797</v>
      </c>
      <c r="F1113" s="224" t="s">
        <v>913</v>
      </c>
      <c r="G1113" s="22">
        <v>5.3648766626153345E-4</v>
      </c>
    </row>
    <row r="1114" spans="1:7">
      <c r="A1114" s="20" t="s">
        <v>3041</v>
      </c>
      <c r="B1114" s="20" t="s">
        <v>3042</v>
      </c>
      <c r="C1114" s="20" t="s">
        <v>2897</v>
      </c>
      <c r="D1114" s="224">
        <v>713</v>
      </c>
      <c r="E1114" s="224">
        <v>738</v>
      </c>
      <c r="F1114" s="224" t="s">
        <v>3043</v>
      </c>
      <c r="G1114" s="22">
        <v>4.967731995823134E-4</v>
      </c>
    </row>
    <row r="1115" spans="1:7">
      <c r="A1115" s="20" t="s">
        <v>3044</v>
      </c>
      <c r="B1115" s="20" t="s">
        <v>3045</v>
      </c>
      <c r="C1115" s="20" t="s">
        <v>2897</v>
      </c>
      <c r="D1115" s="224">
        <v>826</v>
      </c>
      <c r="E1115" s="224">
        <v>846</v>
      </c>
      <c r="F1115" s="224" t="s">
        <v>3046</v>
      </c>
      <c r="G1115" s="22">
        <v>5.6798534673125972E-4</v>
      </c>
    </row>
    <row r="1116" spans="1:7">
      <c r="A1116" s="20" t="s">
        <v>3047</v>
      </c>
      <c r="B1116" s="20" t="s">
        <v>3048</v>
      </c>
      <c r="C1116" s="20" t="s">
        <v>2897</v>
      </c>
      <c r="D1116" s="224">
        <v>644</v>
      </c>
      <c r="E1116" s="224">
        <v>681</v>
      </c>
      <c r="F1116" s="224" t="s">
        <v>3049</v>
      </c>
      <c r="G1116" s="22">
        <v>4.4713011623328825E-4</v>
      </c>
    </row>
    <row r="1117" spans="1:7">
      <c r="A1117" s="20" t="s">
        <v>3050</v>
      </c>
      <c r="B1117" s="20" t="s">
        <v>3051</v>
      </c>
      <c r="C1117" s="20" t="s">
        <v>2897</v>
      </c>
      <c r="D1117" s="224" t="s">
        <v>3052</v>
      </c>
      <c r="E1117" s="224" t="s">
        <v>3053</v>
      </c>
      <c r="F1117" s="224" t="s">
        <v>3054</v>
      </c>
      <c r="G1117" s="22">
        <v>3.3842888200352637E-3</v>
      </c>
    </row>
    <row r="1118" spans="1:7">
      <c r="A1118" s="20" t="s">
        <v>3055</v>
      </c>
      <c r="B1118" s="20" t="s">
        <v>43</v>
      </c>
      <c r="C1118" s="20" t="s">
        <v>2897</v>
      </c>
      <c r="D1118" s="224" t="s">
        <v>3056</v>
      </c>
      <c r="E1118" s="224" t="s">
        <v>3057</v>
      </c>
      <c r="F1118" s="224" t="s">
        <v>3058</v>
      </c>
      <c r="G1118" s="22">
        <v>9.5828269168221581E-4</v>
      </c>
    </row>
    <row r="1119" spans="1:7">
      <c r="A1119" s="20" t="s">
        <v>3059</v>
      </c>
      <c r="B1119" s="20" t="s">
        <v>3060</v>
      </c>
      <c r="C1119" s="20" t="s">
        <v>2897</v>
      </c>
      <c r="D1119" s="224">
        <v>883</v>
      </c>
      <c r="E1119" s="224">
        <v>879</v>
      </c>
      <c r="F1119" s="224" t="s">
        <v>3061</v>
      </c>
      <c r="G1119" s="22">
        <v>5.9332043754386566E-4</v>
      </c>
    </row>
    <row r="1120" spans="1:7">
      <c r="A1120" s="20" t="s">
        <v>3062</v>
      </c>
      <c r="B1120" s="20" t="s">
        <v>3063</v>
      </c>
      <c r="C1120" s="20" t="s">
        <v>2897</v>
      </c>
      <c r="D1120" s="224">
        <v>274</v>
      </c>
      <c r="E1120" s="224">
        <v>276</v>
      </c>
      <c r="F1120" s="224">
        <v>550</v>
      </c>
      <c r="G1120" s="22">
        <v>1.8967081500248216E-4</v>
      </c>
    </row>
    <row r="1121" spans="1:7">
      <c r="A1121" s="20" t="s">
        <v>3064</v>
      </c>
      <c r="B1121" s="20" t="s">
        <v>3065</v>
      </c>
      <c r="C1121" s="20" t="s">
        <v>2897</v>
      </c>
      <c r="D1121" s="224">
        <v>822</v>
      </c>
      <c r="E1121" s="224">
        <v>871</v>
      </c>
      <c r="F1121" s="224" t="s">
        <v>3066</v>
      </c>
      <c r="G1121" s="22">
        <v>5.772292312169403E-4</v>
      </c>
    </row>
    <row r="1122" spans="1:7" s="18" customFormat="1" ht="11.5">
      <c r="A1122" s="20"/>
      <c r="B1122" s="21" t="s">
        <v>3067</v>
      </c>
      <c r="C1122" s="21"/>
      <c r="D1122" s="225" t="s">
        <v>3068</v>
      </c>
      <c r="E1122" s="225" t="s">
        <v>3069</v>
      </c>
      <c r="F1122" s="225" t="s">
        <v>3070</v>
      </c>
      <c r="G1122" s="23">
        <v>1</v>
      </c>
    </row>
    <row r="1123" spans="1:7" s="18" customFormat="1" ht="11.5">
      <c r="A1123" s="20"/>
      <c r="B1123" s="21" t="s">
        <v>3071</v>
      </c>
      <c r="C1123" s="21"/>
      <c r="D1123" s="226">
        <v>513714</v>
      </c>
      <c r="E1123" s="226">
        <v>534637</v>
      </c>
      <c r="F1123" s="226">
        <v>1048351</v>
      </c>
      <c r="G1123" s="23">
        <v>0.36008100483920108</v>
      </c>
    </row>
    <row r="1124" spans="1:7" s="18" customFormat="1" ht="11.5"/>
    <row r="1125" spans="1:7" s="18" customFormat="1" ht="11.5"/>
  </sheetData>
  <autoFilter ref="A4:G4" xr:uid="{00000000-0009-0000-0000-000001000000}"/>
  <hyperlinks>
    <hyperlink ref="H1" location="Inhaltsverzeichnis!A1" display="zum Inhaltsverzeichnis" xr:uid="{00000000-0004-0000-0100-000000000000}"/>
    <hyperlink ref="K10" r:id="rId1" location="/Schleswig-Holstein/0/0" xr:uid="{00000000-0004-0000-0100-000001000000}"/>
    <hyperlink ref="K4" r:id="rId2" xr:uid="{C4DA1AFE-FE75-469F-B501-EBFC08DBF5DC}"/>
  </hyperlinks>
  <pageMargins left="0.7" right="0.7" top="0.78740157499999996" bottom="0.78740157499999996"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1"/>
  <sheetViews>
    <sheetView workbookViewId="0"/>
  </sheetViews>
  <sheetFormatPr baseColWidth="10" defaultColWidth="11.453125" defaultRowHeight="14"/>
  <cols>
    <col min="1" max="1" width="14.1796875" style="15" customWidth="1"/>
    <col min="2" max="2" width="22.1796875" style="15" customWidth="1"/>
    <col min="3" max="3" width="13" style="15" customWidth="1"/>
    <col min="4" max="4" width="11.453125" style="15" customWidth="1"/>
    <col min="5" max="5" width="11.453125" style="16"/>
    <col min="6" max="10" width="11.453125" style="15" customWidth="1"/>
    <col min="11" max="11" width="11.453125" style="15"/>
    <col min="12" max="12" width="14.26953125" style="15" customWidth="1"/>
    <col min="13" max="16384" width="11.453125" style="15"/>
  </cols>
  <sheetData>
    <row r="1" spans="1:12" ht="15.5">
      <c r="A1" s="19" t="s">
        <v>3072</v>
      </c>
      <c r="J1" s="79" t="s">
        <v>23</v>
      </c>
      <c r="L1" s="227" t="s">
        <v>3072</v>
      </c>
    </row>
    <row r="2" spans="1:12" ht="15.5">
      <c r="A2" s="19"/>
      <c r="L2" s="17"/>
    </row>
    <row r="3" spans="1:12">
      <c r="L3" s="227" t="s">
        <v>3073</v>
      </c>
    </row>
    <row r="4" spans="1:12" ht="52">
      <c r="A4" s="32" t="s">
        <v>3074</v>
      </c>
      <c r="B4" s="32" t="s">
        <v>3075</v>
      </c>
      <c r="C4" s="32" t="s">
        <v>3076</v>
      </c>
      <c r="D4" s="32" t="s">
        <v>3077</v>
      </c>
      <c r="E4" s="32" t="s">
        <v>3078</v>
      </c>
      <c r="F4" s="32" t="s">
        <v>3079</v>
      </c>
      <c r="G4" s="32" t="s">
        <v>3080</v>
      </c>
      <c r="H4" s="32" t="s">
        <v>3081</v>
      </c>
      <c r="I4" s="32" t="s">
        <v>3082</v>
      </c>
      <c r="J4" s="28"/>
      <c r="L4" s="227" t="s">
        <v>3083</v>
      </c>
    </row>
    <row r="5" spans="1:12">
      <c r="A5" s="20" t="s">
        <v>3084</v>
      </c>
      <c r="B5" s="20" t="s">
        <v>3085</v>
      </c>
      <c r="C5" s="20"/>
      <c r="D5" s="20">
        <v>1580430.0371000001</v>
      </c>
      <c r="E5" s="22">
        <v>1</v>
      </c>
      <c r="F5" s="29">
        <v>144828.98250000001</v>
      </c>
      <c r="G5" s="29">
        <v>69297.043900000004</v>
      </c>
      <c r="H5" s="29">
        <v>1289634.2056</v>
      </c>
      <c r="I5" s="29">
        <v>76669.805099999998</v>
      </c>
      <c r="L5" s="228" t="s">
        <v>3086</v>
      </c>
    </row>
    <row r="6" spans="1:12">
      <c r="A6" s="20" t="s">
        <v>3087</v>
      </c>
      <c r="B6" s="20" t="s">
        <v>3088</v>
      </c>
      <c r="C6" s="20" t="s">
        <v>3089</v>
      </c>
      <c r="D6" s="20">
        <v>5673.0631000000003</v>
      </c>
      <c r="E6" s="22">
        <v>3.5895692734426582E-3</v>
      </c>
      <c r="F6" s="29">
        <v>2239.9110000000001</v>
      </c>
      <c r="G6" s="29">
        <v>785.01279999999997</v>
      </c>
      <c r="H6" s="29">
        <v>1829.9576999999999</v>
      </c>
      <c r="I6" s="29">
        <v>818.1816</v>
      </c>
    </row>
    <row r="7" spans="1:12">
      <c r="A7" s="20" t="s">
        <v>3090</v>
      </c>
      <c r="B7" s="20" t="s">
        <v>3091</v>
      </c>
      <c r="C7" s="20" t="s">
        <v>3092</v>
      </c>
      <c r="D7" s="20">
        <v>11864.740400000001</v>
      </c>
      <c r="E7" s="22">
        <v>7.5072860686520044E-3</v>
      </c>
      <c r="F7" s="29">
        <v>5293.1671999999999</v>
      </c>
      <c r="G7" s="29">
        <v>1644.9474</v>
      </c>
      <c r="H7" s="29">
        <v>3837.0898000000002</v>
      </c>
      <c r="I7" s="29">
        <v>1089.5360000000001</v>
      </c>
    </row>
    <row r="8" spans="1:12">
      <c r="A8" s="20" t="s">
        <v>3093</v>
      </c>
      <c r="B8" s="20" t="s">
        <v>3094</v>
      </c>
      <c r="C8" s="20" t="s">
        <v>3095</v>
      </c>
      <c r="D8" s="20">
        <v>21418.9084</v>
      </c>
      <c r="E8" s="22">
        <v>1.3552582459962915E-2</v>
      </c>
      <c r="F8" s="29">
        <v>6117.3233</v>
      </c>
      <c r="G8" s="29">
        <v>1993.2743</v>
      </c>
      <c r="H8" s="29">
        <v>10393.550499999999</v>
      </c>
      <c r="I8" s="29">
        <v>2914.7602999999999</v>
      </c>
    </row>
    <row r="9" spans="1:12">
      <c r="A9" s="20" t="s">
        <v>3096</v>
      </c>
      <c r="B9" s="20" t="s">
        <v>3097</v>
      </c>
      <c r="C9" s="20" t="s">
        <v>3092</v>
      </c>
      <c r="D9" s="20">
        <v>7166.0672999999997</v>
      </c>
      <c r="E9" s="22">
        <v>4.5342515212817196E-3</v>
      </c>
      <c r="F9" s="29">
        <v>2973.8427000000001</v>
      </c>
      <c r="G9" s="29">
        <v>724.39099999999996</v>
      </c>
      <c r="H9" s="29">
        <v>3282.6077</v>
      </c>
      <c r="I9" s="29">
        <v>185.2259</v>
      </c>
    </row>
    <row r="10" spans="1:12">
      <c r="A10" s="20" t="s">
        <v>3098</v>
      </c>
      <c r="B10" s="20" t="s">
        <v>3099</v>
      </c>
      <c r="C10" s="20" t="s">
        <v>3089</v>
      </c>
      <c r="D10" s="20">
        <v>142817.34909999999</v>
      </c>
      <c r="E10" s="22">
        <v>9.0366131842230593E-2</v>
      </c>
      <c r="F10" s="29">
        <v>10405.278899999999</v>
      </c>
      <c r="G10" s="29">
        <v>5737.5730000000003</v>
      </c>
      <c r="H10" s="29">
        <v>119875.6042</v>
      </c>
      <c r="I10" s="29">
        <v>6798.893</v>
      </c>
    </row>
    <row r="11" spans="1:12">
      <c r="A11" s="20" t="s">
        <v>3100</v>
      </c>
      <c r="B11" s="20" t="s">
        <v>3101</v>
      </c>
      <c r="C11" s="20" t="s">
        <v>3095</v>
      </c>
      <c r="D11" s="20">
        <v>126306.5145</v>
      </c>
      <c r="E11" s="22">
        <v>7.9919079956089253E-2</v>
      </c>
      <c r="F11" s="29">
        <v>9882.7281999999996</v>
      </c>
      <c r="G11" s="29">
        <v>5279.6505999999999</v>
      </c>
      <c r="H11" s="29">
        <v>105908.2259</v>
      </c>
      <c r="I11" s="29">
        <v>5235.9098000000004</v>
      </c>
    </row>
    <row r="12" spans="1:12">
      <c r="A12" s="20" t="s">
        <v>3102</v>
      </c>
      <c r="B12" s="20" t="s">
        <v>3103</v>
      </c>
      <c r="C12" s="20" t="s">
        <v>3089</v>
      </c>
      <c r="D12" s="20">
        <v>208355.5105</v>
      </c>
      <c r="E12" s="22">
        <v>0.13183469410789017</v>
      </c>
      <c r="F12" s="29">
        <v>13800.909100000001</v>
      </c>
      <c r="G12" s="29">
        <v>9239.7345000000005</v>
      </c>
      <c r="H12" s="29">
        <v>176819.79579999999</v>
      </c>
      <c r="I12" s="29">
        <v>8495.0710999999992</v>
      </c>
    </row>
    <row r="13" spans="1:12">
      <c r="A13" s="20" t="s">
        <v>3104</v>
      </c>
      <c r="B13" s="20" t="s">
        <v>3105</v>
      </c>
      <c r="C13" s="20" t="s">
        <v>3095</v>
      </c>
      <c r="D13" s="20">
        <v>139301.94690000001</v>
      </c>
      <c r="E13" s="22">
        <v>8.8141799149560093E-2</v>
      </c>
      <c r="F13" s="29">
        <v>12069.9326</v>
      </c>
      <c r="G13" s="29">
        <v>5235.4129000000003</v>
      </c>
      <c r="H13" s="29">
        <v>116340.8573</v>
      </c>
      <c r="I13" s="29">
        <v>5655.7440999999999</v>
      </c>
    </row>
    <row r="14" spans="1:12">
      <c r="A14" s="20" t="s">
        <v>3106</v>
      </c>
      <c r="B14" s="20" t="s">
        <v>3107</v>
      </c>
      <c r="C14" s="20" t="s">
        <v>3092</v>
      </c>
      <c r="D14" s="20">
        <v>66425.402700000006</v>
      </c>
      <c r="E14" s="22">
        <v>4.2029954595071396E-2</v>
      </c>
      <c r="F14" s="29">
        <v>11128.8878</v>
      </c>
      <c r="G14" s="29">
        <v>3663.2683000000002</v>
      </c>
      <c r="H14" s="29">
        <v>47839.951800000003</v>
      </c>
      <c r="I14" s="29">
        <v>3793.2948000000001</v>
      </c>
    </row>
    <row r="15" spans="1:12">
      <c r="A15" s="20" t="s">
        <v>3108</v>
      </c>
      <c r="B15" s="20" t="s">
        <v>3109</v>
      </c>
      <c r="C15" s="20" t="s">
        <v>3092</v>
      </c>
      <c r="D15" s="20">
        <v>108356.0612</v>
      </c>
      <c r="E15" s="22">
        <v>6.8561124919409439E-2</v>
      </c>
      <c r="F15" s="29">
        <v>7386.7275</v>
      </c>
      <c r="G15" s="29">
        <v>3304.7804999999998</v>
      </c>
      <c r="H15" s="29">
        <v>86640.709499999997</v>
      </c>
      <c r="I15" s="29">
        <v>11023.843699999999</v>
      </c>
    </row>
    <row r="16" spans="1:12">
      <c r="A16" s="20" t="s">
        <v>3110</v>
      </c>
      <c r="B16" s="20" t="s">
        <v>3111</v>
      </c>
      <c r="C16" s="20" t="s">
        <v>3092</v>
      </c>
      <c r="D16" s="20">
        <v>218978.81090000001</v>
      </c>
      <c r="E16" s="22">
        <v>0.13855647245341765</v>
      </c>
      <c r="F16" s="29">
        <v>16865.3105</v>
      </c>
      <c r="G16" s="29">
        <v>8763.3245000000006</v>
      </c>
      <c r="H16" s="29">
        <v>183779.99530000001</v>
      </c>
      <c r="I16" s="29">
        <v>9570.1805999999997</v>
      </c>
    </row>
    <row r="17" spans="1:20">
      <c r="A17" s="20" t="s">
        <v>3112</v>
      </c>
      <c r="B17" s="20" t="s">
        <v>3113</v>
      </c>
      <c r="C17" s="20" t="s">
        <v>3089</v>
      </c>
      <c r="D17" s="20">
        <v>207127.84299999999</v>
      </c>
      <c r="E17" s="22">
        <v>0.13105790078507232</v>
      </c>
      <c r="F17" s="29">
        <v>14828.142</v>
      </c>
      <c r="G17" s="29">
        <v>8677.0087999999996</v>
      </c>
      <c r="H17" s="29">
        <v>172184.98939999999</v>
      </c>
      <c r="I17" s="29">
        <v>11437.702799999999</v>
      </c>
    </row>
    <row r="18" spans="1:20">
      <c r="A18" s="20" t="s">
        <v>3114</v>
      </c>
      <c r="B18" s="20" t="s">
        <v>3115</v>
      </c>
      <c r="C18" s="20" t="s">
        <v>3095</v>
      </c>
      <c r="D18" s="20">
        <v>134446.62059999999</v>
      </c>
      <c r="E18" s="22">
        <v>8.5069643985444587E-2</v>
      </c>
      <c r="F18" s="29">
        <v>13360.347299999999</v>
      </c>
      <c r="G18" s="29">
        <v>6045.8679000000002</v>
      </c>
      <c r="H18" s="29">
        <v>112631.7785</v>
      </c>
      <c r="I18" s="29">
        <v>2408.6269000000002</v>
      </c>
    </row>
    <row r="19" spans="1:20">
      <c r="A19" s="20" t="s">
        <v>3116</v>
      </c>
      <c r="B19" s="20" t="s">
        <v>3117</v>
      </c>
      <c r="C19" s="20" t="s">
        <v>3092</v>
      </c>
      <c r="D19" s="20">
        <v>105569.69500000001</v>
      </c>
      <c r="E19" s="22">
        <v>6.6798081864929901E-2</v>
      </c>
      <c r="F19" s="29">
        <v>8231.4788000000008</v>
      </c>
      <c r="G19" s="29">
        <v>4098.6315999999997</v>
      </c>
      <c r="H19" s="29">
        <v>87199.612299999993</v>
      </c>
      <c r="I19" s="29">
        <v>6039.9723000000004</v>
      </c>
    </row>
    <row r="20" spans="1:20">
      <c r="A20" s="20" t="s">
        <v>3118</v>
      </c>
      <c r="B20" s="20" t="s">
        <v>3119</v>
      </c>
      <c r="C20" s="20" t="s">
        <v>3095</v>
      </c>
      <c r="D20" s="20">
        <v>76621.503500000006</v>
      </c>
      <c r="E20" s="22">
        <v>4.8481427017545264E-2</v>
      </c>
      <c r="F20" s="29">
        <v>10244.9956</v>
      </c>
      <c r="G20" s="29">
        <v>4104.1657999999998</v>
      </c>
      <c r="H20" s="29">
        <v>61069.479899999998</v>
      </c>
      <c r="I20" s="29">
        <v>1202.8622</v>
      </c>
    </row>
    <row r="21" spans="1:20">
      <c r="E21" s="26"/>
      <c r="L21" s="25"/>
      <c r="M21" s="27"/>
      <c r="N21" s="27"/>
      <c r="O21" s="27"/>
      <c r="P21" s="27"/>
      <c r="Q21" s="27"/>
      <c r="R21" s="27"/>
      <c r="S21" s="27"/>
      <c r="T21" s="27"/>
    </row>
  </sheetData>
  <autoFilter ref="A4:I20" xr:uid="{00000000-0009-0000-0000-000002000000}"/>
  <hyperlinks>
    <hyperlink ref="J1" location="Inhaltsverzeichnis!A1" display="zum Inhaltsverzeichnis" xr:uid="{00000000-0004-0000-0200-000001000000}"/>
    <hyperlink ref="L5" r:id="rId1" xr:uid="{45C9B2C1-3580-4B92-9028-39F3BA829CE7}"/>
  </hyperlinks>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workbookViewId="0">
      <selection activeCell="G6" sqref="G6"/>
    </sheetView>
  </sheetViews>
  <sheetFormatPr baseColWidth="10" defaultColWidth="11.453125" defaultRowHeight="14.5"/>
  <cols>
    <col min="1" max="1" width="11.453125" style="12"/>
    <col min="2" max="2" width="23.1796875" style="12" customWidth="1"/>
    <col min="3" max="3" width="11.453125" style="12"/>
    <col min="4" max="4" width="15.1796875" style="12" customWidth="1"/>
    <col min="5" max="5" width="18.7265625" style="12" customWidth="1"/>
    <col min="6" max="6" width="22.7265625" style="12" customWidth="1"/>
    <col min="7" max="16384" width="11.453125" style="12"/>
  </cols>
  <sheetData>
    <row r="1" spans="1:8" ht="15.5">
      <c r="A1" s="19" t="s">
        <v>5</v>
      </c>
      <c r="F1" s="79" t="s">
        <v>23</v>
      </c>
      <c r="H1" s="17" t="s">
        <v>3120</v>
      </c>
    </row>
    <row r="2" spans="1:8">
      <c r="A2" s="33"/>
      <c r="H2" s="17" t="s">
        <v>3121</v>
      </c>
    </row>
    <row r="3" spans="1:8">
      <c r="H3" s="40" t="s">
        <v>3122</v>
      </c>
    </row>
    <row r="4" spans="1:8" ht="15.5">
      <c r="A4" s="19"/>
      <c r="H4" s="14" t="s">
        <v>3123</v>
      </c>
    </row>
    <row r="8" spans="1:8" ht="15.5">
      <c r="A8" s="19" t="s">
        <v>3124</v>
      </c>
    </row>
    <row r="9" spans="1:8" ht="16.5">
      <c r="A9" s="36" t="s">
        <v>3125</v>
      </c>
      <c r="B9" s="36" t="s">
        <v>3126</v>
      </c>
      <c r="C9" s="36" t="s">
        <v>3127</v>
      </c>
      <c r="D9" s="36" t="s">
        <v>3128</v>
      </c>
      <c r="E9" s="36" t="s">
        <v>3129</v>
      </c>
      <c r="F9" s="34" t="s">
        <v>3130</v>
      </c>
    </row>
    <row r="10" spans="1:8">
      <c r="A10" s="37">
        <v>2000</v>
      </c>
      <c r="B10" s="37" t="s">
        <v>3067</v>
      </c>
      <c r="C10" s="38">
        <v>79416</v>
      </c>
      <c r="D10" s="38">
        <v>64029</v>
      </c>
      <c r="E10" s="38">
        <v>15387</v>
      </c>
      <c r="F10" s="35">
        <f>-D10</f>
        <v>-64029</v>
      </c>
    </row>
    <row r="11" spans="1:8">
      <c r="A11" s="37">
        <v>2001</v>
      </c>
      <c r="B11" s="37" t="s">
        <v>3067</v>
      </c>
      <c r="C11" s="38">
        <v>81024</v>
      </c>
      <c r="D11" s="38">
        <v>62555</v>
      </c>
      <c r="E11" s="38">
        <v>18469</v>
      </c>
      <c r="F11" s="35">
        <f t="shared" ref="F11:F30" si="0">-D11</f>
        <v>-62555</v>
      </c>
    </row>
    <row r="12" spans="1:8">
      <c r="A12" s="37">
        <v>2002</v>
      </c>
      <c r="B12" s="37" t="s">
        <v>3067</v>
      </c>
      <c r="C12" s="38">
        <v>81154</v>
      </c>
      <c r="D12" s="38">
        <v>63906</v>
      </c>
      <c r="E12" s="38">
        <v>17248</v>
      </c>
      <c r="F12" s="35">
        <f t="shared" si="0"/>
        <v>-63906</v>
      </c>
    </row>
    <row r="13" spans="1:8">
      <c r="A13" s="37">
        <v>2003</v>
      </c>
      <c r="B13" s="37" t="s">
        <v>3067</v>
      </c>
      <c r="C13" s="38">
        <v>77358</v>
      </c>
      <c r="D13" s="38">
        <v>64375</v>
      </c>
      <c r="E13" s="38">
        <v>12983</v>
      </c>
      <c r="F13" s="35">
        <f t="shared" si="0"/>
        <v>-64375</v>
      </c>
    </row>
    <row r="14" spans="1:8">
      <c r="A14" s="37">
        <v>2004</v>
      </c>
      <c r="B14" s="37" t="s">
        <v>3067</v>
      </c>
      <c r="C14" s="38">
        <v>77891</v>
      </c>
      <c r="D14" s="38">
        <v>66738</v>
      </c>
      <c r="E14" s="38">
        <v>11153</v>
      </c>
      <c r="F14" s="35">
        <f t="shared" si="0"/>
        <v>-66738</v>
      </c>
    </row>
    <row r="15" spans="1:8">
      <c r="A15" s="37">
        <v>2005</v>
      </c>
      <c r="B15" s="37" t="s">
        <v>3067</v>
      </c>
      <c r="C15" s="38">
        <v>74534</v>
      </c>
      <c r="D15" s="38">
        <v>63786</v>
      </c>
      <c r="E15" s="38">
        <v>10748</v>
      </c>
      <c r="F15" s="35">
        <f t="shared" si="0"/>
        <v>-63786</v>
      </c>
    </row>
    <row r="16" spans="1:8">
      <c r="A16" s="37">
        <v>2006</v>
      </c>
      <c r="B16" s="37" t="s">
        <v>3067</v>
      </c>
      <c r="C16" s="38">
        <v>72789</v>
      </c>
      <c r="D16" s="38">
        <v>64397</v>
      </c>
      <c r="E16" s="38">
        <v>8392</v>
      </c>
      <c r="F16" s="35">
        <f t="shared" si="0"/>
        <v>-64397</v>
      </c>
    </row>
    <row r="17" spans="1:6">
      <c r="A17" s="37">
        <v>2007</v>
      </c>
      <c r="B17" s="37" t="s">
        <v>3067</v>
      </c>
      <c r="C17" s="38">
        <v>73871</v>
      </c>
      <c r="D17" s="38">
        <v>63641</v>
      </c>
      <c r="E17" s="38">
        <v>10230</v>
      </c>
      <c r="F17" s="35">
        <f t="shared" si="0"/>
        <v>-63641</v>
      </c>
    </row>
    <row r="18" spans="1:6">
      <c r="A18" s="37">
        <v>2008</v>
      </c>
      <c r="B18" s="37" t="s">
        <v>3067</v>
      </c>
      <c r="C18" s="38">
        <v>73493</v>
      </c>
      <c r="D18" s="38">
        <v>68439</v>
      </c>
      <c r="E18" s="38">
        <v>5054</v>
      </c>
      <c r="F18" s="35">
        <f t="shared" si="0"/>
        <v>-68439</v>
      </c>
    </row>
    <row r="19" spans="1:6">
      <c r="A19" s="37">
        <v>2009</v>
      </c>
      <c r="B19" s="37" t="s">
        <v>3067</v>
      </c>
      <c r="C19" s="38">
        <v>75743</v>
      </c>
      <c r="D19" s="38">
        <v>68871</v>
      </c>
      <c r="E19" s="38">
        <v>6872</v>
      </c>
      <c r="F19" s="35">
        <f t="shared" si="0"/>
        <v>-68871</v>
      </c>
    </row>
    <row r="20" spans="1:6">
      <c r="A20" s="37">
        <v>2010</v>
      </c>
      <c r="B20" s="37" t="s">
        <v>3067</v>
      </c>
      <c r="C20" s="38">
        <v>76032</v>
      </c>
      <c r="D20" s="38">
        <v>65209</v>
      </c>
      <c r="E20" s="38">
        <v>10823</v>
      </c>
      <c r="F20" s="35">
        <f t="shared" si="0"/>
        <v>-65209</v>
      </c>
    </row>
    <row r="21" spans="1:6">
      <c r="A21" s="37">
        <v>2011</v>
      </c>
      <c r="B21" s="37" t="s">
        <v>3067</v>
      </c>
      <c r="C21" s="38">
        <v>80446</v>
      </c>
      <c r="D21" s="38">
        <v>67433</v>
      </c>
      <c r="E21" s="38">
        <v>13013</v>
      </c>
      <c r="F21" s="35">
        <f t="shared" si="0"/>
        <v>-67433</v>
      </c>
    </row>
    <row r="22" spans="1:6">
      <c r="A22" s="37">
        <v>2012</v>
      </c>
      <c r="B22" s="37" t="s">
        <v>3067</v>
      </c>
      <c r="C22" s="38">
        <v>81472</v>
      </c>
      <c r="D22" s="38">
        <v>68334</v>
      </c>
      <c r="E22" s="38">
        <v>13138</v>
      </c>
      <c r="F22" s="35">
        <f t="shared" si="0"/>
        <v>-68334</v>
      </c>
    </row>
    <row r="23" spans="1:6">
      <c r="A23" s="37">
        <v>2013</v>
      </c>
      <c r="B23" s="37" t="s">
        <v>3067</v>
      </c>
      <c r="C23" s="38">
        <v>87939</v>
      </c>
      <c r="D23" s="38">
        <v>69872</v>
      </c>
      <c r="E23" s="38">
        <v>18067</v>
      </c>
      <c r="F23" s="35">
        <f t="shared" si="0"/>
        <v>-69872</v>
      </c>
    </row>
    <row r="24" spans="1:6">
      <c r="A24" s="37">
        <v>2014</v>
      </c>
      <c r="B24" s="37" t="s">
        <v>3067</v>
      </c>
      <c r="C24" s="38">
        <v>94900</v>
      </c>
      <c r="D24" s="38">
        <v>72104</v>
      </c>
      <c r="E24" s="38">
        <v>22796</v>
      </c>
      <c r="F24" s="35">
        <f t="shared" si="0"/>
        <v>-72104</v>
      </c>
    </row>
    <row r="25" spans="1:6">
      <c r="A25" s="37">
        <v>2015</v>
      </c>
      <c r="B25" s="37" t="s">
        <v>3067</v>
      </c>
      <c r="C25" s="38">
        <v>111661</v>
      </c>
      <c r="D25" s="38">
        <v>74317</v>
      </c>
      <c r="E25" s="38">
        <v>37344</v>
      </c>
      <c r="F25" s="35">
        <f t="shared" si="0"/>
        <v>-74317</v>
      </c>
    </row>
    <row r="26" spans="1:6">
      <c r="A26" s="37">
        <v>2016</v>
      </c>
      <c r="B26" s="37" t="s">
        <v>3067</v>
      </c>
      <c r="C26" s="38">
        <v>120235</v>
      </c>
      <c r="D26" s="38">
        <v>87754</v>
      </c>
      <c r="E26" s="38">
        <v>32481</v>
      </c>
      <c r="F26" s="35">
        <f t="shared" si="0"/>
        <v>-87754</v>
      </c>
    </row>
    <row r="27" spans="1:6">
      <c r="A27" s="37">
        <v>2017</v>
      </c>
      <c r="B27" s="37" t="s">
        <v>3067</v>
      </c>
      <c r="C27" s="38">
        <v>96375</v>
      </c>
      <c r="D27" s="38">
        <v>79097</v>
      </c>
      <c r="E27" s="38">
        <v>17278</v>
      </c>
      <c r="F27" s="35">
        <f t="shared" si="0"/>
        <v>-79097</v>
      </c>
    </row>
    <row r="28" spans="1:6">
      <c r="A28" s="37">
        <v>2018</v>
      </c>
      <c r="B28" s="37" t="s">
        <v>3067</v>
      </c>
      <c r="C28" s="38">
        <v>98424</v>
      </c>
      <c r="D28" s="38">
        <v>80217</v>
      </c>
      <c r="E28" s="38">
        <v>18207</v>
      </c>
      <c r="F28" s="35">
        <f t="shared" si="0"/>
        <v>-80217</v>
      </c>
    </row>
    <row r="29" spans="1:6">
      <c r="A29" s="37">
        <v>2019</v>
      </c>
      <c r="B29" s="37" t="s">
        <v>3067</v>
      </c>
      <c r="C29" s="38">
        <v>97716</v>
      </c>
      <c r="D29" s="38">
        <v>80195</v>
      </c>
      <c r="E29" s="38">
        <v>17521</v>
      </c>
      <c r="F29" s="35">
        <f t="shared" si="0"/>
        <v>-80195</v>
      </c>
    </row>
    <row r="30" spans="1:6">
      <c r="A30" s="37">
        <v>2020</v>
      </c>
      <c r="B30" s="37" t="s">
        <v>3067</v>
      </c>
      <c r="C30" s="38">
        <v>90243</v>
      </c>
      <c r="D30" s="38">
        <v>71178</v>
      </c>
      <c r="E30" s="38">
        <v>19065</v>
      </c>
      <c r="F30" s="35">
        <f t="shared" si="0"/>
        <v>-71178</v>
      </c>
    </row>
    <row r="31" spans="1:6">
      <c r="A31" s="39" t="s">
        <v>3131</v>
      </c>
    </row>
    <row r="32" spans="1:6">
      <c r="A32" s="18" t="s">
        <v>3132</v>
      </c>
    </row>
    <row r="33" spans="1:1">
      <c r="A33" s="18" t="s">
        <v>3133</v>
      </c>
    </row>
    <row r="34" spans="1:1">
      <c r="A34" s="18" t="s">
        <v>3134</v>
      </c>
    </row>
    <row r="35" spans="1:1">
      <c r="A35" s="18" t="s">
        <v>3135</v>
      </c>
    </row>
  </sheetData>
  <hyperlinks>
    <hyperlink ref="F1" location="Inhaltsverzeichnis!A1" display="zum Inhaltsverzeichnis" xr:uid="{00000000-0004-0000-0300-000001000000}"/>
    <hyperlink ref="H4" r:id="rId1" xr:uid="{00000000-0004-0000-0300-000000000000}"/>
  </hyperlinks>
  <pageMargins left="0.7" right="0.7" top="0.78740157499999996" bottom="0.78740157499999996"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5E6D-DA8D-4B1C-A948-4AACEF3344F2}">
  <dimension ref="A1:AI119"/>
  <sheetViews>
    <sheetView zoomScaleNormal="100" workbookViewId="0">
      <selection activeCell="H24" sqref="H24:H25"/>
    </sheetView>
  </sheetViews>
  <sheetFormatPr baseColWidth="10" defaultColWidth="11.453125" defaultRowHeight="14"/>
  <cols>
    <col min="1" max="1" width="14.1796875" style="15" customWidth="1"/>
    <col min="2" max="2" width="22.1796875" style="15" customWidth="1"/>
    <col min="3" max="3" width="13" style="15" customWidth="1"/>
    <col min="4" max="4" width="11.453125" style="15" customWidth="1"/>
    <col min="5" max="5" width="11.453125" style="16"/>
    <col min="6" max="10" width="11.453125" style="15" customWidth="1"/>
    <col min="11" max="11" width="11.453125" style="15"/>
    <col min="12" max="12" width="14.26953125" style="15" customWidth="1"/>
    <col min="13" max="17" width="11.453125" style="15"/>
    <col min="18" max="18" width="14.26953125" style="15" customWidth="1"/>
    <col min="19" max="23" width="11.453125" style="15"/>
    <col min="24" max="24" width="14.26953125" style="15" customWidth="1"/>
    <col min="25" max="29" width="11.453125" style="15"/>
    <col min="30" max="30" width="14.26953125" style="15" customWidth="1"/>
    <col min="31" max="16384" width="11.453125" style="15"/>
  </cols>
  <sheetData>
    <row r="1" spans="1:12" ht="15.5">
      <c r="A1" s="19" t="s">
        <v>3136</v>
      </c>
      <c r="J1" s="79" t="s">
        <v>23</v>
      </c>
      <c r="L1" s="15" t="s">
        <v>3137</v>
      </c>
    </row>
    <row r="2" spans="1:12" ht="15.5">
      <c r="A2" s="19"/>
      <c r="L2" s="15" t="s">
        <v>3138</v>
      </c>
    </row>
    <row r="3" spans="1:12">
      <c r="L3" s="15" t="s">
        <v>3139</v>
      </c>
    </row>
    <row r="4" spans="1:12">
      <c r="E4" s="15"/>
      <c r="J4" s="28"/>
    </row>
    <row r="5" spans="1:12">
      <c r="E5" s="15"/>
      <c r="L5" s="14" t="s">
        <v>3140</v>
      </c>
    </row>
    <row r="6" spans="1:12">
      <c r="E6" s="15"/>
    </row>
    <row r="7" spans="1:12">
      <c r="E7" s="15"/>
    </row>
    <row r="8" spans="1:12">
      <c r="E8" s="15"/>
    </row>
    <row r="9" spans="1:12">
      <c r="E9" s="15"/>
    </row>
    <row r="10" spans="1:12">
      <c r="E10" s="15"/>
    </row>
    <row r="11" spans="1:12">
      <c r="E11" s="15"/>
    </row>
    <row r="12" spans="1:12">
      <c r="E12" s="15"/>
    </row>
    <row r="13" spans="1:12">
      <c r="E13" s="15"/>
    </row>
    <row r="14" spans="1:12">
      <c r="E14" s="15"/>
    </row>
    <row r="15" spans="1:12">
      <c r="E15" s="15"/>
    </row>
    <row r="16" spans="1:12">
      <c r="E16" s="15"/>
    </row>
    <row r="17" spans="1:35">
      <c r="E17" s="15"/>
    </row>
    <row r="18" spans="1:35">
      <c r="E18" s="15"/>
    </row>
    <row r="19" spans="1:35">
      <c r="E19" s="15"/>
    </row>
    <row r="20" spans="1:35">
      <c r="E20" s="15"/>
    </row>
    <row r="21" spans="1:35">
      <c r="E21" s="26"/>
      <c r="M21" s="27"/>
      <c r="N21" s="27"/>
      <c r="O21" s="27"/>
      <c r="P21" s="27"/>
      <c r="Q21" s="27"/>
      <c r="S21" s="27"/>
      <c r="T21" s="27"/>
    </row>
    <row r="22" spans="1:35">
      <c r="A22" s="262" t="s">
        <v>64</v>
      </c>
      <c r="B22" s="262"/>
      <c r="C22" s="262"/>
      <c r="D22" s="262"/>
      <c r="E22" s="262"/>
      <c r="G22" s="262" t="s">
        <v>77</v>
      </c>
      <c r="H22" s="262"/>
      <c r="I22" s="262"/>
      <c r="J22" s="262"/>
      <c r="K22" s="262"/>
      <c r="M22" s="262" t="s">
        <v>40</v>
      </c>
      <c r="N22" s="262"/>
      <c r="O22" s="262"/>
      <c r="P22" s="262"/>
      <c r="Q22" s="262"/>
      <c r="S22" s="262" t="s">
        <v>41</v>
      </c>
      <c r="T22" s="262"/>
      <c r="U22" s="262"/>
      <c r="V22" s="262"/>
      <c r="W22" s="262"/>
      <c r="Y22" s="262" t="s">
        <v>42</v>
      </c>
      <c r="Z22" s="262"/>
      <c r="AA22" s="262"/>
      <c r="AB22" s="262"/>
      <c r="AC22" s="262"/>
      <c r="AE22" s="262" t="s">
        <v>43</v>
      </c>
      <c r="AF22" s="262"/>
      <c r="AG22" s="262"/>
      <c r="AH22" s="262"/>
      <c r="AI22" s="262"/>
    </row>
    <row r="23" spans="1:35">
      <c r="E23" s="15"/>
    </row>
    <row r="24" spans="1:35">
      <c r="A24" s="265" t="s">
        <v>3141</v>
      </c>
      <c r="B24" s="267" t="s">
        <v>3142</v>
      </c>
      <c r="C24" s="263" t="s">
        <v>3</v>
      </c>
      <c r="D24" s="263" t="s">
        <v>3143</v>
      </c>
      <c r="E24" s="264" t="s">
        <v>3144</v>
      </c>
      <c r="G24" s="265" t="s">
        <v>3141</v>
      </c>
      <c r="H24" s="267" t="s">
        <v>3142</v>
      </c>
      <c r="I24" s="263" t="s">
        <v>3</v>
      </c>
      <c r="J24" s="263" t="s">
        <v>3143</v>
      </c>
      <c r="K24" s="264" t="s">
        <v>3144</v>
      </c>
      <c r="M24" s="265" t="s">
        <v>3141</v>
      </c>
      <c r="N24" s="267" t="s">
        <v>3142</v>
      </c>
      <c r="O24" s="263" t="s">
        <v>3</v>
      </c>
      <c r="P24" s="263" t="s">
        <v>3143</v>
      </c>
      <c r="Q24" s="264" t="s">
        <v>3144</v>
      </c>
      <c r="S24" s="265" t="s">
        <v>3141</v>
      </c>
      <c r="T24" s="267" t="s">
        <v>3142</v>
      </c>
      <c r="U24" s="263" t="s">
        <v>3</v>
      </c>
      <c r="V24" s="263" t="s">
        <v>3143</v>
      </c>
      <c r="W24" s="264" t="s">
        <v>3144</v>
      </c>
      <c r="Y24" s="265" t="s">
        <v>3141</v>
      </c>
      <c r="Z24" s="267" t="s">
        <v>3142</v>
      </c>
      <c r="AA24" s="263" t="s">
        <v>3</v>
      </c>
      <c r="AB24" s="263" t="s">
        <v>3143</v>
      </c>
      <c r="AC24" s="264" t="s">
        <v>3144</v>
      </c>
      <c r="AE24" s="265" t="s">
        <v>3141</v>
      </c>
      <c r="AF24" s="267" t="s">
        <v>3142</v>
      </c>
      <c r="AG24" s="263" t="s">
        <v>3</v>
      </c>
      <c r="AH24" s="263" t="s">
        <v>3143</v>
      </c>
      <c r="AI24" s="264" t="s">
        <v>3144</v>
      </c>
    </row>
    <row r="25" spans="1:35">
      <c r="A25" s="266"/>
      <c r="B25" s="268"/>
      <c r="C25" s="229" t="s">
        <v>53</v>
      </c>
      <c r="D25" s="229" t="s">
        <v>51</v>
      </c>
      <c r="E25" s="230" t="s">
        <v>52</v>
      </c>
      <c r="G25" s="266"/>
      <c r="H25" s="268"/>
      <c r="I25" s="229" t="s">
        <v>53</v>
      </c>
      <c r="J25" s="229" t="s">
        <v>51</v>
      </c>
      <c r="K25" s="230" t="s">
        <v>52</v>
      </c>
      <c r="M25" s="266"/>
      <c r="N25" s="268"/>
      <c r="O25" s="229" t="s">
        <v>53</v>
      </c>
      <c r="P25" s="229" t="s">
        <v>51</v>
      </c>
      <c r="Q25" s="230" t="s">
        <v>52</v>
      </c>
      <c r="S25" s="266"/>
      <c r="T25" s="268"/>
      <c r="U25" s="229" t="s">
        <v>53</v>
      </c>
      <c r="V25" s="229" t="s">
        <v>51</v>
      </c>
      <c r="W25" s="230" t="s">
        <v>52</v>
      </c>
      <c r="Y25" s="266"/>
      <c r="Z25" s="268"/>
      <c r="AA25" s="229" t="s">
        <v>53</v>
      </c>
      <c r="AB25" s="229" t="s">
        <v>51</v>
      </c>
      <c r="AC25" s="230" t="s">
        <v>52</v>
      </c>
      <c r="AE25" s="266"/>
      <c r="AF25" s="268"/>
      <c r="AG25" s="229" t="s">
        <v>53</v>
      </c>
      <c r="AH25" s="229" t="s">
        <v>51</v>
      </c>
      <c r="AI25" s="230" t="s">
        <v>52</v>
      </c>
    </row>
    <row r="26" spans="1:35">
      <c r="A26" s="231"/>
      <c r="B26" s="232"/>
      <c r="C26" s="233"/>
      <c r="D26" s="233"/>
      <c r="E26" s="233"/>
      <c r="G26" s="231"/>
      <c r="H26" s="232"/>
      <c r="I26" s="233"/>
      <c r="J26" s="233"/>
      <c r="K26" s="233"/>
      <c r="M26" s="231"/>
      <c r="N26" s="232"/>
      <c r="O26" s="233"/>
      <c r="P26" s="233"/>
      <c r="Q26" s="233"/>
      <c r="S26" s="231"/>
      <c r="T26" s="232"/>
      <c r="U26" s="233"/>
      <c r="V26" s="233"/>
      <c r="W26" s="233"/>
      <c r="Y26" s="231"/>
      <c r="Z26" s="232"/>
      <c r="AA26" s="233"/>
      <c r="AB26" s="233"/>
      <c r="AC26" s="233"/>
      <c r="AE26" s="231"/>
      <c r="AF26" s="232"/>
      <c r="AG26" s="233"/>
      <c r="AH26" s="233"/>
      <c r="AI26" s="233"/>
    </row>
    <row r="27" spans="1:35">
      <c r="A27" s="234" t="s">
        <v>3145</v>
      </c>
      <c r="B27" s="235">
        <v>2020</v>
      </c>
      <c r="C27" s="236">
        <v>2321</v>
      </c>
      <c r="D27" s="236">
        <v>1151</v>
      </c>
      <c r="E27" s="236">
        <v>1170</v>
      </c>
      <c r="G27" s="234" t="s">
        <v>3145</v>
      </c>
      <c r="H27" s="235">
        <v>2020</v>
      </c>
      <c r="I27" s="236">
        <v>670</v>
      </c>
      <c r="J27" s="236">
        <v>341</v>
      </c>
      <c r="K27" s="236">
        <v>329</v>
      </c>
      <c r="M27" s="234" t="s">
        <v>3145</v>
      </c>
      <c r="N27" s="235">
        <v>2020</v>
      </c>
      <c r="O27" s="236">
        <v>2824</v>
      </c>
      <c r="P27" s="236">
        <v>1437</v>
      </c>
      <c r="Q27" s="236">
        <v>1387</v>
      </c>
      <c r="S27" s="234" t="s">
        <v>3145</v>
      </c>
      <c r="T27" s="235">
        <v>2020</v>
      </c>
      <c r="U27" s="236">
        <v>1006</v>
      </c>
      <c r="V27" s="236">
        <v>493</v>
      </c>
      <c r="W27" s="236">
        <v>513</v>
      </c>
      <c r="Y27" s="234" t="s">
        <v>3145</v>
      </c>
      <c r="Z27" s="235">
        <v>2020</v>
      </c>
      <c r="AA27" s="236">
        <v>2273</v>
      </c>
      <c r="AB27" s="236">
        <v>1161</v>
      </c>
      <c r="AC27" s="236">
        <v>1112</v>
      </c>
      <c r="AE27" s="234" t="s">
        <v>3145</v>
      </c>
      <c r="AF27" s="235">
        <v>2020</v>
      </c>
      <c r="AG27" s="236">
        <v>1007</v>
      </c>
      <c r="AH27" s="236">
        <v>509</v>
      </c>
      <c r="AI27" s="236">
        <v>498</v>
      </c>
    </row>
    <row r="28" spans="1:35">
      <c r="A28" s="234" t="s">
        <v>3146</v>
      </c>
      <c r="B28" s="235">
        <v>2019</v>
      </c>
      <c r="C28" s="236">
        <v>2243</v>
      </c>
      <c r="D28" s="236">
        <v>1140</v>
      </c>
      <c r="E28" s="236">
        <v>1103</v>
      </c>
      <c r="G28" s="234" t="s">
        <v>3146</v>
      </c>
      <c r="H28" s="235">
        <v>2019</v>
      </c>
      <c r="I28" s="236">
        <v>732</v>
      </c>
      <c r="J28" s="236">
        <v>389</v>
      </c>
      <c r="K28" s="236">
        <v>343</v>
      </c>
      <c r="M28" s="234" t="s">
        <v>3146</v>
      </c>
      <c r="N28" s="235">
        <v>2019</v>
      </c>
      <c r="O28" s="236">
        <v>2931</v>
      </c>
      <c r="P28" s="236">
        <v>1502</v>
      </c>
      <c r="Q28" s="236">
        <v>1429</v>
      </c>
      <c r="S28" s="234" t="s">
        <v>3146</v>
      </c>
      <c r="T28" s="235">
        <v>2019</v>
      </c>
      <c r="U28" s="236">
        <v>1049</v>
      </c>
      <c r="V28" s="236">
        <v>527</v>
      </c>
      <c r="W28" s="236">
        <v>522</v>
      </c>
      <c r="Y28" s="234" t="s">
        <v>3146</v>
      </c>
      <c r="Z28" s="235">
        <v>2019</v>
      </c>
      <c r="AA28" s="236">
        <v>2396</v>
      </c>
      <c r="AB28" s="236">
        <v>1248</v>
      </c>
      <c r="AC28" s="236">
        <v>1148</v>
      </c>
      <c r="AE28" s="234" t="s">
        <v>3146</v>
      </c>
      <c r="AF28" s="235">
        <v>2019</v>
      </c>
      <c r="AG28" s="236">
        <v>1092</v>
      </c>
      <c r="AH28" s="236">
        <v>533</v>
      </c>
      <c r="AI28" s="236">
        <v>559</v>
      </c>
    </row>
    <row r="29" spans="1:35">
      <c r="A29" s="234" t="s">
        <v>3147</v>
      </c>
      <c r="B29" s="235">
        <v>2018</v>
      </c>
      <c r="C29" s="236">
        <v>2218</v>
      </c>
      <c r="D29" s="236">
        <v>1141</v>
      </c>
      <c r="E29" s="236">
        <v>1077</v>
      </c>
      <c r="G29" s="234" t="s">
        <v>3147</v>
      </c>
      <c r="H29" s="235">
        <v>2018</v>
      </c>
      <c r="I29" s="236">
        <v>689</v>
      </c>
      <c r="J29" s="236">
        <v>369</v>
      </c>
      <c r="K29" s="236">
        <v>320</v>
      </c>
      <c r="M29" s="234" t="s">
        <v>3147</v>
      </c>
      <c r="N29" s="235">
        <v>2018</v>
      </c>
      <c r="O29" s="236">
        <v>3105</v>
      </c>
      <c r="P29" s="236">
        <v>1571</v>
      </c>
      <c r="Q29" s="236">
        <v>1534</v>
      </c>
      <c r="S29" s="234" t="s">
        <v>3147</v>
      </c>
      <c r="T29" s="235">
        <v>2018</v>
      </c>
      <c r="U29" s="236">
        <v>1146</v>
      </c>
      <c r="V29" s="236">
        <v>590</v>
      </c>
      <c r="W29" s="236">
        <v>556</v>
      </c>
      <c r="Y29" s="234" t="s">
        <v>3147</v>
      </c>
      <c r="Z29" s="235">
        <v>2018</v>
      </c>
      <c r="AA29" s="236">
        <v>2384</v>
      </c>
      <c r="AB29" s="236">
        <v>1203</v>
      </c>
      <c r="AC29" s="236">
        <v>1181</v>
      </c>
      <c r="AE29" s="234" t="s">
        <v>3147</v>
      </c>
      <c r="AF29" s="235">
        <v>2018</v>
      </c>
      <c r="AG29" s="236">
        <v>1085</v>
      </c>
      <c r="AH29" s="236">
        <v>559</v>
      </c>
      <c r="AI29" s="236">
        <v>526</v>
      </c>
    </row>
    <row r="30" spans="1:35">
      <c r="A30" s="234" t="s">
        <v>3148</v>
      </c>
      <c r="B30" s="235">
        <v>2017</v>
      </c>
      <c r="C30" s="236">
        <v>2171</v>
      </c>
      <c r="D30" s="236">
        <v>1114</v>
      </c>
      <c r="E30" s="236">
        <v>1057</v>
      </c>
      <c r="G30" s="234" t="s">
        <v>3148</v>
      </c>
      <c r="H30" s="235">
        <v>2017</v>
      </c>
      <c r="I30" s="236">
        <v>702</v>
      </c>
      <c r="J30" s="236">
        <v>381</v>
      </c>
      <c r="K30" s="236">
        <v>321</v>
      </c>
      <c r="M30" s="234" t="s">
        <v>3148</v>
      </c>
      <c r="N30" s="235">
        <v>2017</v>
      </c>
      <c r="O30" s="236">
        <v>3118</v>
      </c>
      <c r="P30" s="236">
        <v>1618</v>
      </c>
      <c r="Q30" s="236">
        <v>1500</v>
      </c>
      <c r="S30" s="234" t="s">
        <v>3148</v>
      </c>
      <c r="T30" s="235">
        <v>2017</v>
      </c>
      <c r="U30" s="236">
        <v>1090</v>
      </c>
      <c r="V30" s="236">
        <v>559</v>
      </c>
      <c r="W30" s="236">
        <v>531</v>
      </c>
      <c r="Y30" s="234" t="s">
        <v>3148</v>
      </c>
      <c r="Z30" s="235">
        <v>2017</v>
      </c>
      <c r="AA30" s="236">
        <v>2543</v>
      </c>
      <c r="AB30" s="236">
        <v>1294</v>
      </c>
      <c r="AC30" s="236">
        <v>1249</v>
      </c>
      <c r="AE30" s="234" t="s">
        <v>3148</v>
      </c>
      <c r="AF30" s="235">
        <v>2017</v>
      </c>
      <c r="AG30" s="236">
        <v>1218</v>
      </c>
      <c r="AH30" s="236">
        <v>610</v>
      </c>
      <c r="AI30" s="236">
        <v>608</v>
      </c>
    </row>
    <row r="31" spans="1:35">
      <c r="A31" s="234" t="s">
        <v>3149</v>
      </c>
      <c r="B31" s="235">
        <v>2016</v>
      </c>
      <c r="C31" s="236">
        <v>2205</v>
      </c>
      <c r="D31" s="236">
        <v>1129</v>
      </c>
      <c r="E31" s="236">
        <v>1076</v>
      </c>
      <c r="G31" s="234" t="s">
        <v>3149</v>
      </c>
      <c r="H31" s="235">
        <v>2016</v>
      </c>
      <c r="I31" s="236">
        <v>735</v>
      </c>
      <c r="J31" s="236">
        <v>376</v>
      </c>
      <c r="K31" s="236">
        <v>359</v>
      </c>
      <c r="M31" s="234" t="s">
        <v>3149</v>
      </c>
      <c r="N31" s="235">
        <v>2016</v>
      </c>
      <c r="O31" s="236">
        <v>3149</v>
      </c>
      <c r="P31" s="236">
        <v>1591</v>
      </c>
      <c r="Q31" s="236">
        <v>1558</v>
      </c>
      <c r="S31" s="234" t="s">
        <v>3149</v>
      </c>
      <c r="T31" s="235">
        <v>2016</v>
      </c>
      <c r="U31" s="236">
        <v>1134</v>
      </c>
      <c r="V31" s="236">
        <v>574</v>
      </c>
      <c r="W31" s="236">
        <v>560</v>
      </c>
      <c r="Y31" s="234" t="s">
        <v>3149</v>
      </c>
      <c r="Z31" s="235">
        <v>2016</v>
      </c>
      <c r="AA31" s="236">
        <v>2551</v>
      </c>
      <c r="AB31" s="236">
        <v>1304</v>
      </c>
      <c r="AC31" s="236">
        <v>1247</v>
      </c>
      <c r="AE31" s="234" t="s">
        <v>3149</v>
      </c>
      <c r="AF31" s="235">
        <v>2016</v>
      </c>
      <c r="AG31" s="236">
        <v>1183</v>
      </c>
      <c r="AH31" s="236">
        <v>600</v>
      </c>
      <c r="AI31" s="236">
        <v>583</v>
      </c>
    </row>
    <row r="32" spans="1:35">
      <c r="A32" s="237" t="s">
        <v>3150</v>
      </c>
      <c r="B32" s="235">
        <v>2015</v>
      </c>
      <c r="C32" s="236">
        <v>2095</v>
      </c>
      <c r="D32" s="236">
        <v>1067</v>
      </c>
      <c r="E32" s="236">
        <v>1028</v>
      </c>
      <c r="G32" s="237" t="s">
        <v>3150</v>
      </c>
      <c r="H32" s="235">
        <v>2015</v>
      </c>
      <c r="I32" s="236">
        <v>733</v>
      </c>
      <c r="J32" s="236">
        <v>373</v>
      </c>
      <c r="K32" s="236">
        <v>360</v>
      </c>
      <c r="M32" s="237" t="s">
        <v>3150</v>
      </c>
      <c r="N32" s="235">
        <v>2015</v>
      </c>
      <c r="O32" s="236">
        <v>3034</v>
      </c>
      <c r="P32" s="236">
        <v>1560</v>
      </c>
      <c r="Q32" s="236">
        <v>1474</v>
      </c>
      <c r="S32" s="237" t="s">
        <v>3150</v>
      </c>
      <c r="T32" s="235">
        <v>2015</v>
      </c>
      <c r="U32" s="236">
        <v>1158</v>
      </c>
      <c r="V32" s="236">
        <v>621</v>
      </c>
      <c r="W32" s="236">
        <v>537</v>
      </c>
      <c r="Y32" s="237" t="s">
        <v>3150</v>
      </c>
      <c r="Z32" s="235">
        <v>2015</v>
      </c>
      <c r="AA32" s="236">
        <v>2541</v>
      </c>
      <c r="AB32" s="236">
        <v>1319</v>
      </c>
      <c r="AC32" s="236">
        <v>1222</v>
      </c>
      <c r="AE32" s="237" t="s">
        <v>3150</v>
      </c>
      <c r="AF32" s="235">
        <v>2015</v>
      </c>
      <c r="AG32" s="236">
        <v>1168</v>
      </c>
      <c r="AH32" s="236">
        <v>587</v>
      </c>
      <c r="AI32" s="236">
        <v>581</v>
      </c>
    </row>
    <row r="33" spans="1:35">
      <c r="A33" s="237" t="s">
        <v>3151</v>
      </c>
      <c r="B33" s="235">
        <v>2014</v>
      </c>
      <c r="C33" s="236">
        <v>2003</v>
      </c>
      <c r="D33" s="236">
        <v>996</v>
      </c>
      <c r="E33" s="236">
        <v>1007</v>
      </c>
      <c r="G33" s="237" t="s">
        <v>3151</v>
      </c>
      <c r="H33" s="235">
        <v>2014</v>
      </c>
      <c r="I33" s="236">
        <v>696</v>
      </c>
      <c r="J33" s="236">
        <v>360</v>
      </c>
      <c r="K33" s="236">
        <v>336</v>
      </c>
      <c r="M33" s="237" t="s">
        <v>3151</v>
      </c>
      <c r="N33" s="235">
        <v>2014</v>
      </c>
      <c r="O33" s="236">
        <v>3028</v>
      </c>
      <c r="P33" s="236">
        <v>1554</v>
      </c>
      <c r="Q33" s="236">
        <v>1474</v>
      </c>
      <c r="S33" s="237" t="s">
        <v>3151</v>
      </c>
      <c r="T33" s="235">
        <v>2014</v>
      </c>
      <c r="U33" s="236">
        <v>1126</v>
      </c>
      <c r="V33" s="236">
        <v>565</v>
      </c>
      <c r="W33" s="236">
        <v>561</v>
      </c>
      <c r="Y33" s="237" t="s">
        <v>3151</v>
      </c>
      <c r="Z33" s="235">
        <v>2014</v>
      </c>
      <c r="AA33" s="236">
        <v>2584</v>
      </c>
      <c r="AB33" s="236">
        <v>1315</v>
      </c>
      <c r="AC33" s="236">
        <v>1269</v>
      </c>
      <c r="AE33" s="237" t="s">
        <v>3151</v>
      </c>
      <c r="AF33" s="235">
        <v>2014</v>
      </c>
      <c r="AG33" s="236">
        <v>1166</v>
      </c>
      <c r="AH33" s="236">
        <v>584</v>
      </c>
      <c r="AI33" s="236">
        <v>582</v>
      </c>
    </row>
    <row r="34" spans="1:35">
      <c r="A34" s="237" t="s">
        <v>3152</v>
      </c>
      <c r="B34" s="235">
        <v>2013</v>
      </c>
      <c r="C34" s="236">
        <v>1976</v>
      </c>
      <c r="D34" s="236">
        <v>1001</v>
      </c>
      <c r="E34" s="236">
        <v>975</v>
      </c>
      <c r="G34" s="237" t="s">
        <v>3152</v>
      </c>
      <c r="H34" s="235">
        <v>2013</v>
      </c>
      <c r="I34" s="236">
        <v>721</v>
      </c>
      <c r="J34" s="236">
        <v>364</v>
      </c>
      <c r="K34" s="236">
        <v>357</v>
      </c>
      <c r="M34" s="237" t="s">
        <v>3152</v>
      </c>
      <c r="N34" s="235">
        <v>2013</v>
      </c>
      <c r="O34" s="236">
        <v>2996</v>
      </c>
      <c r="P34" s="236">
        <v>1538</v>
      </c>
      <c r="Q34" s="236">
        <v>1458</v>
      </c>
      <c r="S34" s="237" t="s">
        <v>3152</v>
      </c>
      <c r="T34" s="235">
        <v>2013</v>
      </c>
      <c r="U34" s="236">
        <v>1084</v>
      </c>
      <c r="V34" s="236">
        <v>550</v>
      </c>
      <c r="W34" s="236">
        <v>534</v>
      </c>
      <c r="Y34" s="237" t="s">
        <v>3152</v>
      </c>
      <c r="Z34" s="235">
        <v>2013</v>
      </c>
      <c r="AA34" s="236">
        <v>2451</v>
      </c>
      <c r="AB34" s="236">
        <v>1309</v>
      </c>
      <c r="AC34" s="236">
        <v>1142</v>
      </c>
      <c r="AE34" s="237" t="s">
        <v>3152</v>
      </c>
      <c r="AF34" s="235">
        <v>2013</v>
      </c>
      <c r="AG34" s="236">
        <v>1128</v>
      </c>
      <c r="AH34" s="236">
        <v>577</v>
      </c>
      <c r="AI34" s="236">
        <v>551</v>
      </c>
    </row>
    <row r="35" spans="1:35">
      <c r="A35" s="237" t="s">
        <v>3153</v>
      </c>
      <c r="B35" s="235">
        <v>2012</v>
      </c>
      <c r="C35" s="236">
        <v>1899</v>
      </c>
      <c r="D35" s="236">
        <v>1002</v>
      </c>
      <c r="E35" s="236">
        <v>897</v>
      </c>
      <c r="G35" s="237" t="s">
        <v>3153</v>
      </c>
      <c r="H35" s="235">
        <v>2012</v>
      </c>
      <c r="I35" s="236">
        <v>675</v>
      </c>
      <c r="J35" s="236">
        <v>344</v>
      </c>
      <c r="K35" s="236">
        <v>331</v>
      </c>
      <c r="M35" s="237" t="s">
        <v>3153</v>
      </c>
      <c r="N35" s="235">
        <v>2012</v>
      </c>
      <c r="O35" s="236">
        <v>2934</v>
      </c>
      <c r="P35" s="236">
        <v>1473</v>
      </c>
      <c r="Q35" s="236">
        <v>1461</v>
      </c>
      <c r="S35" s="237" t="s">
        <v>3153</v>
      </c>
      <c r="T35" s="235">
        <v>2012</v>
      </c>
      <c r="U35" s="236">
        <v>1128</v>
      </c>
      <c r="V35" s="236">
        <v>549</v>
      </c>
      <c r="W35" s="236">
        <v>579</v>
      </c>
      <c r="Y35" s="237" t="s">
        <v>3153</v>
      </c>
      <c r="Z35" s="235">
        <v>2012</v>
      </c>
      <c r="AA35" s="236">
        <v>2527</v>
      </c>
      <c r="AB35" s="236">
        <v>1296</v>
      </c>
      <c r="AC35" s="236">
        <v>1231</v>
      </c>
      <c r="AE35" s="237" t="s">
        <v>3153</v>
      </c>
      <c r="AF35" s="235">
        <v>2012</v>
      </c>
      <c r="AG35" s="236">
        <v>1152</v>
      </c>
      <c r="AH35" s="236">
        <v>629</v>
      </c>
      <c r="AI35" s="236">
        <v>523</v>
      </c>
    </row>
    <row r="36" spans="1:35">
      <c r="A36" s="237" t="s">
        <v>3154</v>
      </c>
      <c r="B36" s="235">
        <v>2011</v>
      </c>
      <c r="C36" s="236">
        <v>1889</v>
      </c>
      <c r="D36" s="236">
        <v>981</v>
      </c>
      <c r="E36" s="236">
        <v>908</v>
      </c>
      <c r="G36" s="237" t="s">
        <v>3154</v>
      </c>
      <c r="H36" s="235">
        <v>2011</v>
      </c>
      <c r="I36" s="236">
        <v>660</v>
      </c>
      <c r="J36" s="236">
        <v>339</v>
      </c>
      <c r="K36" s="236">
        <v>321</v>
      </c>
      <c r="M36" s="237" t="s">
        <v>3154</v>
      </c>
      <c r="N36" s="235">
        <v>2011</v>
      </c>
      <c r="O36" s="236">
        <v>2950</v>
      </c>
      <c r="P36" s="236">
        <v>1511</v>
      </c>
      <c r="Q36" s="236">
        <v>1439</v>
      </c>
      <c r="S36" s="237" t="s">
        <v>3154</v>
      </c>
      <c r="T36" s="235">
        <v>2011</v>
      </c>
      <c r="U36" s="236">
        <v>1073</v>
      </c>
      <c r="V36" s="236">
        <v>518</v>
      </c>
      <c r="W36" s="236">
        <v>555</v>
      </c>
      <c r="Y36" s="237" t="s">
        <v>3154</v>
      </c>
      <c r="Z36" s="235">
        <v>2011</v>
      </c>
      <c r="AA36" s="236">
        <v>2453</v>
      </c>
      <c r="AB36" s="236">
        <v>1241</v>
      </c>
      <c r="AC36" s="236">
        <v>1212</v>
      </c>
      <c r="AE36" s="237" t="s">
        <v>3154</v>
      </c>
      <c r="AF36" s="235">
        <v>2011</v>
      </c>
      <c r="AG36" s="236">
        <v>1121</v>
      </c>
      <c r="AH36" s="236">
        <v>591</v>
      </c>
      <c r="AI36" s="236">
        <v>530</v>
      </c>
    </row>
    <row r="37" spans="1:35">
      <c r="A37" s="237" t="s">
        <v>3155</v>
      </c>
      <c r="B37" s="235">
        <v>2010</v>
      </c>
      <c r="C37" s="236">
        <v>1959</v>
      </c>
      <c r="D37" s="236">
        <v>977</v>
      </c>
      <c r="E37" s="236">
        <v>982</v>
      </c>
      <c r="G37" s="237" t="s">
        <v>3155</v>
      </c>
      <c r="H37" s="235">
        <v>2010</v>
      </c>
      <c r="I37" s="236">
        <v>771</v>
      </c>
      <c r="J37" s="236">
        <v>408</v>
      </c>
      <c r="K37" s="236">
        <v>363</v>
      </c>
      <c r="M37" s="237" t="s">
        <v>3155</v>
      </c>
      <c r="N37" s="235">
        <v>2010</v>
      </c>
      <c r="O37" s="236">
        <v>2922</v>
      </c>
      <c r="P37" s="236">
        <v>1498</v>
      </c>
      <c r="Q37" s="236">
        <v>1424</v>
      </c>
      <c r="S37" s="237" t="s">
        <v>3155</v>
      </c>
      <c r="T37" s="235">
        <v>2010</v>
      </c>
      <c r="U37" s="236">
        <v>1157</v>
      </c>
      <c r="V37" s="236">
        <v>557</v>
      </c>
      <c r="W37" s="236">
        <v>600</v>
      </c>
      <c r="Y37" s="237" t="s">
        <v>3155</v>
      </c>
      <c r="Z37" s="235">
        <v>2010</v>
      </c>
      <c r="AA37" s="236">
        <v>2557</v>
      </c>
      <c r="AB37" s="236">
        <v>1311</v>
      </c>
      <c r="AC37" s="236">
        <v>1246</v>
      </c>
      <c r="AE37" s="237" t="s">
        <v>3155</v>
      </c>
      <c r="AF37" s="235">
        <v>2010</v>
      </c>
      <c r="AG37" s="236">
        <v>1157</v>
      </c>
      <c r="AH37" s="236">
        <v>590</v>
      </c>
      <c r="AI37" s="236">
        <v>567</v>
      </c>
    </row>
    <row r="38" spans="1:35">
      <c r="A38" s="237" t="s">
        <v>3156</v>
      </c>
      <c r="B38" s="235">
        <v>2009</v>
      </c>
      <c r="C38" s="236">
        <v>1919</v>
      </c>
      <c r="D38" s="236">
        <v>1014</v>
      </c>
      <c r="E38" s="236">
        <v>905</v>
      </c>
      <c r="G38" s="237" t="s">
        <v>3156</v>
      </c>
      <c r="H38" s="235">
        <v>2009</v>
      </c>
      <c r="I38" s="236">
        <v>729</v>
      </c>
      <c r="J38" s="236">
        <v>390</v>
      </c>
      <c r="K38" s="236">
        <v>339</v>
      </c>
      <c r="M38" s="237" t="s">
        <v>3156</v>
      </c>
      <c r="N38" s="235">
        <v>2009</v>
      </c>
      <c r="O38" s="236">
        <v>2980</v>
      </c>
      <c r="P38" s="236">
        <v>1547</v>
      </c>
      <c r="Q38" s="236">
        <v>1433</v>
      </c>
      <c r="S38" s="237" t="s">
        <v>3156</v>
      </c>
      <c r="T38" s="235">
        <v>2009</v>
      </c>
      <c r="U38" s="236">
        <v>1137</v>
      </c>
      <c r="V38" s="236">
        <v>596</v>
      </c>
      <c r="W38" s="236">
        <v>541</v>
      </c>
      <c r="Y38" s="237" t="s">
        <v>3156</v>
      </c>
      <c r="Z38" s="235">
        <v>2009</v>
      </c>
      <c r="AA38" s="236">
        <v>2522</v>
      </c>
      <c r="AB38" s="236">
        <v>1317</v>
      </c>
      <c r="AC38" s="236">
        <v>1205</v>
      </c>
      <c r="AE38" s="237" t="s">
        <v>3156</v>
      </c>
      <c r="AF38" s="235">
        <v>2009</v>
      </c>
      <c r="AG38" s="236">
        <v>1183</v>
      </c>
      <c r="AH38" s="236">
        <v>601</v>
      </c>
      <c r="AI38" s="236">
        <v>582</v>
      </c>
    </row>
    <row r="39" spans="1:35">
      <c r="A39" s="237" t="s">
        <v>3157</v>
      </c>
      <c r="B39" s="235">
        <v>2008</v>
      </c>
      <c r="C39" s="236">
        <v>1945</v>
      </c>
      <c r="D39" s="236">
        <v>958</v>
      </c>
      <c r="E39" s="236">
        <v>987</v>
      </c>
      <c r="G39" s="237" t="s">
        <v>3157</v>
      </c>
      <c r="H39" s="235">
        <v>2008</v>
      </c>
      <c r="I39" s="236">
        <v>757</v>
      </c>
      <c r="J39" s="236">
        <v>380</v>
      </c>
      <c r="K39" s="236">
        <v>377</v>
      </c>
      <c r="M39" s="237" t="s">
        <v>3157</v>
      </c>
      <c r="N39" s="235">
        <v>2008</v>
      </c>
      <c r="O39" s="236">
        <v>3105</v>
      </c>
      <c r="P39" s="236">
        <v>1555</v>
      </c>
      <c r="Q39" s="236">
        <v>1550</v>
      </c>
      <c r="S39" s="237" t="s">
        <v>3157</v>
      </c>
      <c r="T39" s="235">
        <v>2008</v>
      </c>
      <c r="U39" s="236">
        <v>1186</v>
      </c>
      <c r="V39" s="236">
        <v>585</v>
      </c>
      <c r="W39" s="236">
        <v>601</v>
      </c>
      <c r="Y39" s="237" t="s">
        <v>3157</v>
      </c>
      <c r="Z39" s="235">
        <v>2008</v>
      </c>
      <c r="AA39" s="236">
        <v>2720</v>
      </c>
      <c r="AB39" s="236">
        <v>1359</v>
      </c>
      <c r="AC39" s="236">
        <v>1361</v>
      </c>
      <c r="AE39" s="237" t="s">
        <v>3157</v>
      </c>
      <c r="AF39" s="235">
        <v>2008</v>
      </c>
      <c r="AG39" s="236">
        <v>1192</v>
      </c>
      <c r="AH39" s="236">
        <v>605</v>
      </c>
      <c r="AI39" s="236">
        <v>587</v>
      </c>
    </row>
    <row r="40" spans="1:35">
      <c r="A40" s="237" t="s">
        <v>3158</v>
      </c>
      <c r="B40" s="235">
        <v>2007</v>
      </c>
      <c r="C40" s="236">
        <v>1912</v>
      </c>
      <c r="D40" s="236">
        <v>970</v>
      </c>
      <c r="E40" s="236">
        <v>942</v>
      </c>
      <c r="G40" s="237" t="s">
        <v>3158</v>
      </c>
      <c r="H40" s="235">
        <v>2007</v>
      </c>
      <c r="I40" s="236">
        <v>764</v>
      </c>
      <c r="J40" s="236">
        <v>394</v>
      </c>
      <c r="K40" s="236">
        <v>370</v>
      </c>
      <c r="M40" s="237" t="s">
        <v>3158</v>
      </c>
      <c r="N40" s="235">
        <v>2007</v>
      </c>
      <c r="O40" s="236">
        <v>3062</v>
      </c>
      <c r="P40" s="236">
        <v>1550</v>
      </c>
      <c r="Q40" s="236">
        <v>1512</v>
      </c>
      <c r="S40" s="237" t="s">
        <v>3158</v>
      </c>
      <c r="T40" s="235">
        <v>2007</v>
      </c>
      <c r="U40" s="236">
        <v>1232</v>
      </c>
      <c r="V40" s="236">
        <v>643</v>
      </c>
      <c r="W40" s="236">
        <v>589</v>
      </c>
      <c r="Y40" s="237" t="s">
        <v>3158</v>
      </c>
      <c r="Z40" s="235">
        <v>2007</v>
      </c>
      <c r="AA40" s="236">
        <v>2661</v>
      </c>
      <c r="AB40" s="236">
        <v>1374</v>
      </c>
      <c r="AC40" s="236">
        <v>1287</v>
      </c>
      <c r="AE40" s="237" t="s">
        <v>3158</v>
      </c>
      <c r="AF40" s="235">
        <v>2007</v>
      </c>
      <c r="AG40" s="236">
        <v>1187</v>
      </c>
      <c r="AH40" s="236">
        <v>619</v>
      </c>
      <c r="AI40" s="236">
        <v>568</v>
      </c>
    </row>
    <row r="41" spans="1:35">
      <c r="A41" s="237" t="s">
        <v>3159</v>
      </c>
      <c r="B41" s="235">
        <v>2006</v>
      </c>
      <c r="C41" s="236">
        <v>1906</v>
      </c>
      <c r="D41" s="236">
        <v>1004</v>
      </c>
      <c r="E41" s="236">
        <v>902</v>
      </c>
      <c r="G41" s="237" t="s">
        <v>3159</v>
      </c>
      <c r="H41" s="235">
        <v>2006</v>
      </c>
      <c r="I41" s="236">
        <v>759</v>
      </c>
      <c r="J41" s="236">
        <v>418</v>
      </c>
      <c r="K41" s="236">
        <v>341</v>
      </c>
      <c r="M41" s="237" t="s">
        <v>3159</v>
      </c>
      <c r="N41" s="235">
        <v>2006</v>
      </c>
      <c r="O41" s="236">
        <v>3008</v>
      </c>
      <c r="P41" s="236">
        <v>1548</v>
      </c>
      <c r="Q41" s="236">
        <v>1460</v>
      </c>
      <c r="S41" s="237" t="s">
        <v>3159</v>
      </c>
      <c r="T41" s="235">
        <v>2006</v>
      </c>
      <c r="U41" s="236">
        <v>1201</v>
      </c>
      <c r="V41" s="236">
        <v>619</v>
      </c>
      <c r="W41" s="236">
        <v>582</v>
      </c>
      <c r="Y41" s="237" t="s">
        <v>3159</v>
      </c>
      <c r="Z41" s="235">
        <v>2006</v>
      </c>
      <c r="AA41" s="236">
        <v>2661</v>
      </c>
      <c r="AB41" s="236">
        <v>1357</v>
      </c>
      <c r="AC41" s="236">
        <v>1304</v>
      </c>
      <c r="AE41" s="237" t="s">
        <v>3159</v>
      </c>
      <c r="AF41" s="235">
        <v>2006</v>
      </c>
      <c r="AG41" s="236">
        <v>1189</v>
      </c>
      <c r="AH41" s="236">
        <v>610</v>
      </c>
      <c r="AI41" s="236">
        <v>579</v>
      </c>
    </row>
    <row r="42" spans="1:35">
      <c r="A42" s="237" t="s">
        <v>3160</v>
      </c>
      <c r="B42" s="235">
        <v>2005</v>
      </c>
      <c r="C42" s="236">
        <v>1877</v>
      </c>
      <c r="D42" s="236">
        <v>970</v>
      </c>
      <c r="E42" s="236">
        <v>907</v>
      </c>
      <c r="G42" s="237" t="s">
        <v>3160</v>
      </c>
      <c r="H42" s="235">
        <v>2005</v>
      </c>
      <c r="I42" s="236">
        <v>739</v>
      </c>
      <c r="J42" s="236">
        <v>364</v>
      </c>
      <c r="K42" s="236">
        <v>375</v>
      </c>
      <c r="M42" s="237" t="s">
        <v>3160</v>
      </c>
      <c r="N42" s="235">
        <v>2005</v>
      </c>
      <c r="O42" s="236">
        <v>3004</v>
      </c>
      <c r="P42" s="236">
        <v>1532</v>
      </c>
      <c r="Q42" s="236">
        <v>1472</v>
      </c>
      <c r="S42" s="237" t="s">
        <v>3160</v>
      </c>
      <c r="T42" s="235">
        <v>2005</v>
      </c>
      <c r="U42" s="236">
        <v>1184</v>
      </c>
      <c r="V42" s="236">
        <v>578</v>
      </c>
      <c r="W42" s="236">
        <v>606</v>
      </c>
      <c r="Y42" s="237" t="s">
        <v>3160</v>
      </c>
      <c r="Z42" s="235">
        <v>2005</v>
      </c>
      <c r="AA42" s="236">
        <v>2658</v>
      </c>
      <c r="AB42" s="236">
        <v>1407</v>
      </c>
      <c r="AC42" s="236">
        <v>1251</v>
      </c>
      <c r="AE42" s="237" t="s">
        <v>3160</v>
      </c>
      <c r="AF42" s="235">
        <v>2005</v>
      </c>
      <c r="AG42" s="236">
        <v>1213</v>
      </c>
      <c r="AH42" s="236">
        <v>639</v>
      </c>
      <c r="AI42" s="236">
        <v>574</v>
      </c>
    </row>
    <row r="43" spans="1:35">
      <c r="A43" s="237" t="s">
        <v>3161</v>
      </c>
      <c r="B43" s="235">
        <v>2004</v>
      </c>
      <c r="C43" s="236">
        <v>1900</v>
      </c>
      <c r="D43" s="236">
        <v>997</v>
      </c>
      <c r="E43" s="236">
        <v>903</v>
      </c>
      <c r="G43" s="237" t="s">
        <v>3161</v>
      </c>
      <c r="H43" s="235">
        <v>2004</v>
      </c>
      <c r="I43" s="236">
        <v>784</v>
      </c>
      <c r="J43" s="236">
        <v>409</v>
      </c>
      <c r="K43" s="236">
        <v>375</v>
      </c>
      <c r="M43" s="237" t="s">
        <v>3161</v>
      </c>
      <c r="N43" s="235">
        <v>2004</v>
      </c>
      <c r="O43" s="236">
        <v>3085</v>
      </c>
      <c r="P43" s="236">
        <v>1644</v>
      </c>
      <c r="Q43" s="236">
        <v>1441</v>
      </c>
      <c r="S43" s="237" t="s">
        <v>3161</v>
      </c>
      <c r="T43" s="235">
        <v>2004</v>
      </c>
      <c r="U43" s="236">
        <v>1269</v>
      </c>
      <c r="V43" s="236">
        <v>635</v>
      </c>
      <c r="W43" s="236">
        <v>634</v>
      </c>
      <c r="Y43" s="237" t="s">
        <v>3161</v>
      </c>
      <c r="Z43" s="235">
        <v>2004</v>
      </c>
      <c r="AA43" s="236">
        <v>2817</v>
      </c>
      <c r="AB43" s="236">
        <v>1450</v>
      </c>
      <c r="AC43" s="236">
        <v>1367</v>
      </c>
      <c r="AE43" s="237" t="s">
        <v>3161</v>
      </c>
      <c r="AF43" s="235">
        <v>2004</v>
      </c>
      <c r="AG43" s="236">
        <v>1294</v>
      </c>
      <c r="AH43" s="236">
        <v>648</v>
      </c>
      <c r="AI43" s="236">
        <v>646</v>
      </c>
    </row>
    <row r="44" spans="1:35">
      <c r="A44" s="237" t="s">
        <v>3162</v>
      </c>
      <c r="B44" s="235">
        <v>2003</v>
      </c>
      <c r="C44" s="236">
        <v>1908</v>
      </c>
      <c r="D44" s="236">
        <v>999</v>
      </c>
      <c r="E44" s="236">
        <v>909</v>
      </c>
      <c r="G44" s="237" t="s">
        <v>3162</v>
      </c>
      <c r="H44" s="235">
        <v>2003</v>
      </c>
      <c r="I44" s="236">
        <v>734</v>
      </c>
      <c r="J44" s="236">
        <v>381</v>
      </c>
      <c r="K44" s="236">
        <v>353</v>
      </c>
      <c r="M44" s="237" t="s">
        <v>3162</v>
      </c>
      <c r="N44" s="235">
        <v>2003</v>
      </c>
      <c r="O44" s="236">
        <v>3086</v>
      </c>
      <c r="P44" s="236">
        <v>1563</v>
      </c>
      <c r="Q44" s="236">
        <v>1523</v>
      </c>
      <c r="S44" s="237" t="s">
        <v>3162</v>
      </c>
      <c r="T44" s="235">
        <v>2003</v>
      </c>
      <c r="U44" s="236">
        <v>1232</v>
      </c>
      <c r="V44" s="236">
        <v>665</v>
      </c>
      <c r="W44" s="236">
        <v>567</v>
      </c>
      <c r="Y44" s="237" t="s">
        <v>3162</v>
      </c>
      <c r="Z44" s="235">
        <v>2003</v>
      </c>
      <c r="AA44" s="236">
        <v>2863</v>
      </c>
      <c r="AB44" s="236">
        <v>1477</v>
      </c>
      <c r="AC44" s="236">
        <v>1386</v>
      </c>
      <c r="AE44" s="237" t="s">
        <v>3162</v>
      </c>
      <c r="AF44" s="235">
        <v>2003</v>
      </c>
      <c r="AG44" s="236">
        <v>1289</v>
      </c>
      <c r="AH44" s="236">
        <v>659</v>
      </c>
      <c r="AI44" s="236">
        <v>630</v>
      </c>
    </row>
    <row r="45" spans="1:35">
      <c r="A45" s="237" t="s">
        <v>3163</v>
      </c>
      <c r="B45" s="235">
        <v>2002</v>
      </c>
      <c r="C45" s="236">
        <v>2216</v>
      </c>
      <c r="D45" s="236">
        <v>1157</v>
      </c>
      <c r="E45" s="236">
        <v>1059</v>
      </c>
      <c r="G45" s="237" t="s">
        <v>3163</v>
      </c>
      <c r="H45" s="235">
        <v>2002</v>
      </c>
      <c r="I45" s="236">
        <v>792</v>
      </c>
      <c r="J45" s="236">
        <v>427</v>
      </c>
      <c r="K45" s="236">
        <v>365</v>
      </c>
      <c r="M45" s="237" t="s">
        <v>3163</v>
      </c>
      <c r="N45" s="235">
        <v>2002</v>
      </c>
      <c r="O45" s="236">
        <v>3100</v>
      </c>
      <c r="P45" s="236">
        <v>1612</v>
      </c>
      <c r="Q45" s="236">
        <v>1488</v>
      </c>
      <c r="S45" s="237" t="s">
        <v>3163</v>
      </c>
      <c r="T45" s="235">
        <v>2002</v>
      </c>
      <c r="U45" s="236">
        <v>1303</v>
      </c>
      <c r="V45" s="236">
        <v>707</v>
      </c>
      <c r="W45" s="236">
        <v>596</v>
      </c>
      <c r="Y45" s="237" t="s">
        <v>3163</v>
      </c>
      <c r="Z45" s="235">
        <v>2002</v>
      </c>
      <c r="AA45" s="236">
        <v>2875</v>
      </c>
      <c r="AB45" s="236">
        <v>1503</v>
      </c>
      <c r="AC45" s="236">
        <v>1372</v>
      </c>
      <c r="AE45" s="237" t="s">
        <v>3163</v>
      </c>
      <c r="AF45" s="235">
        <v>2002</v>
      </c>
      <c r="AG45" s="236">
        <v>1342</v>
      </c>
      <c r="AH45" s="236">
        <v>692</v>
      </c>
      <c r="AI45" s="236">
        <v>650</v>
      </c>
    </row>
    <row r="46" spans="1:35">
      <c r="A46" s="234" t="s">
        <v>3164</v>
      </c>
      <c r="B46" s="235">
        <v>2001</v>
      </c>
      <c r="C46" s="236">
        <v>2741</v>
      </c>
      <c r="D46" s="236">
        <v>1312</v>
      </c>
      <c r="E46" s="238">
        <v>1429</v>
      </c>
      <c r="G46" s="234" t="s">
        <v>3164</v>
      </c>
      <c r="H46" s="235">
        <v>2001</v>
      </c>
      <c r="I46" s="236">
        <v>910</v>
      </c>
      <c r="J46" s="236">
        <v>475</v>
      </c>
      <c r="K46" s="236">
        <v>435</v>
      </c>
      <c r="M46" s="234" t="s">
        <v>3164</v>
      </c>
      <c r="N46" s="235">
        <v>2001</v>
      </c>
      <c r="O46" s="236">
        <v>3137</v>
      </c>
      <c r="P46" s="236">
        <v>1600</v>
      </c>
      <c r="Q46" s="236">
        <v>1537</v>
      </c>
      <c r="S46" s="234" t="s">
        <v>3164</v>
      </c>
      <c r="T46" s="235">
        <v>2001</v>
      </c>
      <c r="U46" s="236">
        <v>1275</v>
      </c>
      <c r="V46" s="236">
        <v>683</v>
      </c>
      <c r="W46" s="236">
        <v>592</v>
      </c>
      <c r="Y46" s="234" t="s">
        <v>3164</v>
      </c>
      <c r="Z46" s="235">
        <v>2001</v>
      </c>
      <c r="AA46" s="236">
        <v>2838</v>
      </c>
      <c r="AB46" s="236">
        <v>1537</v>
      </c>
      <c r="AC46" s="236">
        <v>1301</v>
      </c>
      <c r="AE46" s="234" t="s">
        <v>3164</v>
      </c>
      <c r="AF46" s="235">
        <v>2001</v>
      </c>
      <c r="AG46" s="236">
        <v>1324</v>
      </c>
      <c r="AH46" s="236">
        <v>697</v>
      </c>
      <c r="AI46" s="236">
        <v>627</v>
      </c>
    </row>
    <row r="47" spans="1:35">
      <c r="A47" s="237" t="s">
        <v>3165</v>
      </c>
      <c r="B47" s="235">
        <v>2000</v>
      </c>
      <c r="C47" s="236">
        <v>3602</v>
      </c>
      <c r="D47" s="236">
        <v>1623</v>
      </c>
      <c r="E47" s="236">
        <v>1979</v>
      </c>
      <c r="G47" s="237" t="s">
        <v>3165</v>
      </c>
      <c r="H47" s="235">
        <v>2000</v>
      </c>
      <c r="I47" s="236">
        <v>962</v>
      </c>
      <c r="J47" s="236">
        <v>497</v>
      </c>
      <c r="K47" s="236">
        <v>465</v>
      </c>
      <c r="M47" s="237" t="s">
        <v>3165</v>
      </c>
      <c r="N47" s="235">
        <v>2000</v>
      </c>
      <c r="O47" s="236">
        <v>3159</v>
      </c>
      <c r="P47" s="236">
        <v>1697</v>
      </c>
      <c r="Q47" s="236">
        <v>1462</v>
      </c>
      <c r="S47" s="237" t="s">
        <v>3165</v>
      </c>
      <c r="T47" s="235">
        <v>2000</v>
      </c>
      <c r="U47" s="236">
        <v>1210</v>
      </c>
      <c r="V47" s="236">
        <v>646</v>
      </c>
      <c r="W47" s="236">
        <v>564</v>
      </c>
      <c r="Y47" s="237" t="s">
        <v>3165</v>
      </c>
      <c r="Z47" s="235">
        <v>2000</v>
      </c>
      <c r="AA47" s="236">
        <v>2808</v>
      </c>
      <c r="AB47" s="236">
        <v>1507</v>
      </c>
      <c r="AC47" s="236">
        <v>1301</v>
      </c>
      <c r="AE47" s="237" t="s">
        <v>3165</v>
      </c>
      <c r="AF47" s="235">
        <v>2000</v>
      </c>
      <c r="AG47" s="236">
        <v>1289</v>
      </c>
      <c r="AH47" s="236">
        <v>682</v>
      </c>
      <c r="AI47" s="236">
        <v>607</v>
      </c>
    </row>
    <row r="48" spans="1:35">
      <c r="A48" s="237" t="s">
        <v>3166</v>
      </c>
      <c r="B48" s="235">
        <v>1999</v>
      </c>
      <c r="C48" s="236">
        <v>4152</v>
      </c>
      <c r="D48" s="236">
        <v>1962</v>
      </c>
      <c r="E48" s="236">
        <v>2190</v>
      </c>
      <c r="G48" s="237" t="s">
        <v>3166</v>
      </c>
      <c r="H48" s="235">
        <v>1999</v>
      </c>
      <c r="I48" s="236">
        <v>1009</v>
      </c>
      <c r="J48" s="236">
        <v>534</v>
      </c>
      <c r="K48" s="236">
        <v>475</v>
      </c>
      <c r="M48" s="237" t="s">
        <v>3166</v>
      </c>
      <c r="N48" s="235">
        <v>1999</v>
      </c>
      <c r="O48" s="236">
        <v>3075</v>
      </c>
      <c r="P48" s="236">
        <v>1633</v>
      </c>
      <c r="Q48" s="236">
        <v>1442</v>
      </c>
      <c r="S48" s="237" t="s">
        <v>3166</v>
      </c>
      <c r="T48" s="235">
        <v>1999</v>
      </c>
      <c r="U48" s="236">
        <v>1150</v>
      </c>
      <c r="V48" s="236">
        <v>626</v>
      </c>
      <c r="W48" s="236">
        <v>524</v>
      </c>
      <c r="Y48" s="237" t="s">
        <v>3166</v>
      </c>
      <c r="Z48" s="235">
        <v>1999</v>
      </c>
      <c r="AA48" s="236">
        <v>2703</v>
      </c>
      <c r="AB48" s="236">
        <v>1534</v>
      </c>
      <c r="AC48" s="236">
        <v>1169</v>
      </c>
      <c r="AE48" s="237" t="s">
        <v>3166</v>
      </c>
      <c r="AF48" s="235">
        <v>1999</v>
      </c>
      <c r="AG48" s="236">
        <v>1379</v>
      </c>
      <c r="AH48" s="236">
        <v>770</v>
      </c>
      <c r="AI48" s="236">
        <v>609</v>
      </c>
    </row>
    <row r="49" spans="1:35">
      <c r="A49" s="237" t="s">
        <v>3167</v>
      </c>
      <c r="B49" s="235">
        <v>1998</v>
      </c>
      <c r="C49" s="236">
        <v>4558</v>
      </c>
      <c r="D49" s="236">
        <v>2169</v>
      </c>
      <c r="E49" s="236">
        <v>2389</v>
      </c>
      <c r="G49" s="237" t="s">
        <v>3167</v>
      </c>
      <c r="H49" s="235">
        <v>1998</v>
      </c>
      <c r="I49" s="236">
        <v>975</v>
      </c>
      <c r="J49" s="236">
        <v>497</v>
      </c>
      <c r="K49" s="236">
        <v>478</v>
      </c>
      <c r="M49" s="237" t="s">
        <v>3167</v>
      </c>
      <c r="N49" s="235">
        <v>1998</v>
      </c>
      <c r="O49" s="236">
        <v>3163</v>
      </c>
      <c r="P49" s="236">
        <v>1686</v>
      </c>
      <c r="Q49" s="236">
        <v>1477</v>
      </c>
      <c r="S49" s="237" t="s">
        <v>3167</v>
      </c>
      <c r="T49" s="235">
        <v>1998</v>
      </c>
      <c r="U49" s="236">
        <v>1095</v>
      </c>
      <c r="V49" s="236">
        <v>628</v>
      </c>
      <c r="W49" s="236">
        <v>467</v>
      </c>
      <c r="Y49" s="237" t="s">
        <v>3167</v>
      </c>
      <c r="Z49" s="235">
        <v>1998</v>
      </c>
      <c r="AA49" s="236">
        <v>2569</v>
      </c>
      <c r="AB49" s="236">
        <v>1443</v>
      </c>
      <c r="AC49" s="236">
        <v>1126</v>
      </c>
      <c r="AE49" s="237" t="s">
        <v>3167</v>
      </c>
      <c r="AF49" s="235">
        <v>1998</v>
      </c>
      <c r="AG49" s="236">
        <v>1255</v>
      </c>
      <c r="AH49" s="236">
        <v>677</v>
      </c>
      <c r="AI49" s="236">
        <v>578</v>
      </c>
    </row>
    <row r="50" spans="1:35">
      <c r="A50" s="237" t="s">
        <v>3168</v>
      </c>
      <c r="B50" s="235">
        <v>1997</v>
      </c>
      <c r="C50" s="236">
        <v>4689</v>
      </c>
      <c r="D50" s="236">
        <v>2239</v>
      </c>
      <c r="E50" s="236">
        <v>2450</v>
      </c>
      <c r="G50" s="237" t="s">
        <v>3168</v>
      </c>
      <c r="H50" s="235">
        <v>1997</v>
      </c>
      <c r="I50" s="236">
        <v>1037</v>
      </c>
      <c r="J50" s="236">
        <v>564</v>
      </c>
      <c r="K50" s="236">
        <v>473</v>
      </c>
      <c r="M50" s="237" t="s">
        <v>3168</v>
      </c>
      <c r="N50" s="235">
        <v>1997</v>
      </c>
      <c r="O50" s="236">
        <v>3236</v>
      </c>
      <c r="P50" s="236">
        <v>1759</v>
      </c>
      <c r="Q50" s="236">
        <v>1477</v>
      </c>
      <c r="S50" s="237" t="s">
        <v>3168</v>
      </c>
      <c r="T50" s="235">
        <v>1997</v>
      </c>
      <c r="U50" s="236">
        <v>1029</v>
      </c>
      <c r="V50" s="236">
        <v>571</v>
      </c>
      <c r="W50" s="236">
        <v>458</v>
      </c>
      <c r="Y50" s="237" t="s">
        <v>3168</v>
      </c>
      <c r="Z50" s="235">
        <v>1997</v>
      </c>
      <c r="AA50" s="236">
        <v>2520</v>
      </c>
      <c r="AB50" s="236">
        <v>1416</v>
      </c>
      <c r="AC50" s="236">
        <v>1104</v>
      </c>
      <c r="AE50" s="237" t="s">
        <v>3168</v>
      </c>
      <c r="AF50" s="235">
        <v>1997</v>
      </c>
      <c r="AG50" s="236">
        <v>1238</v>
      </c>
      <c r="AH50" s="236">
        <v>692</v>
      </c>
      <c r="AI50" s="236">
        <v>546</v>
      </c>
    </row>
    <row r="51" spans="1:35">
      <c r="A51" s="237" t="s">
        <v>3169</v>
      </c>
      <c r="B51" s="235">
        <v>1996</v>
      </c>
      <c r="C51" s="236">
        <v>4904</v>
      </c>
      <c r="D51" s="236">
        <v>2396</v>
      </c>
      <c r="E51" s="236">
        <v>2508</v>
      </c>
      <c r="G51" s="237" t="s">
        <v>3169</v>
      </c>
      <c r="H51" s="235">
        <v>1996</v>
      </c>
      <c r="I51" s="236">
        <v>920</v>
      </c>
      <c r="J51" s="236">
        <v>480</v>
      </c>
      <c r="K51" s="236">
        <v>440</v>
      </c>
      <c r="M51" s="237" t="s">
        <v>3169</v>
      </c>
      <c r="N51" s="235">
        <v>1996</v>
      </c>
      <c r="O51" s="236">
        <v>3157</v>
      </c>
      <c r="P51" s="236">
        <v>1632</v>
      </c>
      <c r="Q51" s="236">
        <v>1525</v>
      </c>
      <c r="S51" s="237" t="s">
        <v>3169</v>
      </c>
      <c r="T51" s="235">
        <v>1996</v>
      </c>
      <c r="U51" s="236">
        <v>1020</v>
      </c>
      <c r="V51" s="236">
        <v>535</v>
      </c>
      <c r="W51" s="236">
        <v>485</v>
      </c>
      <c r="Y51" s="237" t="s">
        <v>3169</v>
      </c>
      <c r="Z51" s="235">
        <v>1996</v>
      </c>
      <c r="AA51" s="236">
        <v>2495</v>
      </c>
      <c r="AB51" s="236">
        <v>1318</v>
      </c>
      <c r="AC51" s="236">
        <v>1177</v>
      </c>
      <c r="AE51" s="237" t="s">
        <v>3169</v>
      </c>
      <c r="AF51" s="235">
        <v>1996</v>
      </c>
      <c r="AG51" s="236">
        <v>1280</v>
      </c>
      <c r="AH51" s="236">
        <v>669</v>
      </c>
      <c r="AI51" s="236">
        <v>611</v>
      </c>
    </row>
    <row r="52" spans="1:35">
      <c r="A52" s="237" t="s">
        <v>3170</v>
      </c>
      <c r="B52" s="235">
        <v>1995</v>
      </c>
      <c r="C52" s="236">
        <v>4612</v>
      </c>
      <c r="D52" s="236">
        <v>2300</v>
      </c>
      <c r="E52" s="236">
        <v>2312</v>
      </c>
      <c r="G52" s="237" t="s">
        <v>3170</v>
      </c>
      <c r="H52" s="235">
        <v>1995</v>
      </c>
      <c r="I52" s="236">
        <v>892</v>
      </c>
      <c r="J52" s="236">
        <v>506</v>
      </c>
      <c r="K52" s="236">
        <v>386</v>
      </c>
      <c r="M52" s="237" t="s">
        <v>3170</v>
      </c>
      <c r="N52" s="235">
        <v>1995</v>
      </c>
      <c r="O52" s="236">
        <v>3108</v>
      </c>
      <c r="P52" s="236">
        <v>1646</v>
      </c>
      <c r="Q52" s="236">
        <v>1462</v>
      </c>
      <c r="S52" s="237" t="s">
        <v>3170</v>
      </c>
      <c r="T52" s="235">
        <v>1995</v>
      </c>
      <c r="U52" s="236">
        <v>970</v>
      </c>
      <c r="V52" s="236">
        <v>519</v>
      </c>
      <c r="W52" s="236">
        <v>451</v>
      </c>
      <c r="Y52" s="237" t="s">
        <v>3170</v>
      </c>
      <c r="Z52" s="235">
        <v>1995</v>
      </c>
      <c r="AA52" s="236">
        <v>2399</v>
      </c>
      <c r="AB52" s="236">
        <v>1292</v>
      </c>
      <c r="AC52" s="236">
        <v>1107</v>
      </c>
      <c r="AE52" s="237" t="s">
        <v>3170</v>
      </c>
      <c r="AF52" s="235">
        <v>1995</v>
      </c>
      <c r="AG52" s="236">
        <v>1247</v>
      </c>
      <c r="AH52" s="236">
        <v>671</v>
      </c>
      <c r="AI52" s="236">
        <v>576</v>
      </c>
    </row>
    <row r="53" spans="1:35">
      <c r="A53" s="237" t="s">
        <v>3171</v>
      </c>
      <c r="B53" s="235">
        <v>1994</v>
      </c>
      <c r="C53" s="236">
        <v>4825</v>
      </c>
      <c r="D53" s="236">
        <v>2459</v>
      </c>
      <c r="E53" s="236">
        <v>2366</v>
      </c>
      <c r="G53" s="237" t="s">
        <v>3171</v>
      </c>
      <c r="H53" s="235">
        <v>1994</v>
      </c>
      <c r="I53" s="236">
        <v>954</v>
      </c>
      <c r="J53" s="236">
        <v>508</v>
      </c>
      <c r="K53" s="236">
        <v>446</v>
      </c>
      <c r="M53" s="237" t="s">
        <v>3171</v>
      </c>
      <c r="N53" s="235">
        <v>1994</v>
      </c>
      <c r="O53" s="236">
        <v>3150</v>
      </c>
      <c r="P53" s="236">
        <v>1676</v>
      </c>
      <c r="Q53" s="236">
        <v>1474</v>
      </c>
      <c r="S53" s="237" t="s">
        <v>3171</v>
      </c>
      <c r="T53" s="235">
        <v>1994</v>
      </c>
      <c r="U53" s="236">
        <v>996</v>
      </c>
      <c r="V53" s="236">
        <v>516</v>
      </c>
      <c r="W53" s="236">
        <v>480</v>
      </c>
      <c r="Y53" s="237" t="s">
        <v>3171</v>
      </c>
      <c r="Z53" s="235">
        <v>1994</v>
      </c>
      <c r="AA53" s="236">
        <v>2417</v>
      </c>
      <c r="AB53" s="236">
        <v>1264</v>
      </c>
      <c r="AC53" s="236">
        <v>1153</v>
      </c>
      <c r="AE53" s="237" t="s">
        <v>3171</v>
      </c>
      <c r="AF53" s="235">
        <v>1994</v>
      </c>
      <c r="AG53" s="236">
        <v>1277</v>
      </c>
      <c r="AH53" s="236">
        <v>689</v>
      </c>
      <c r="AI53" s="236">
        <v>588</v>
      </c>
    </row>
    <row r="54" spans="1:35">
      <c r="A54" s="237" t="s">
        <v>3172</v>
      </c>
      <c r="B54" s="235">
        <v>1993</v>
      </c>
      <c r="C54" s="236">
        <v>4634</v>
      </c>
      <c r="D54" s="236">
        <v>2350</v>
      </c>
      <c r="E54" s="236">
        <v>2284</v>
      </c>
      <c r="G54" s="237" t="s">
        <v>3172</v>
      </c>
      <c r="H54" s="235">
        <v>1993</v>
      </c>
      <c r="I54" s="236">
        <v>968</v>
      </c>
      <c r="J54" s="236">
        <v>501</v>
      </c>
      <c r="K54" s="236">
        <v>467</v>
      </c>
      <c r="M54" s="237" t="s">
        <v>3172</v>
      </c>
      <c r="N54" s="235">
        <v>1993</v>
      </c>
      <c r="O54" s="236">
        <v>3126</v>
      </c>
      <c r="P54" s="236">
        <v>1637</v>
      </c>
      <c r="Q54" s="236">
        <v>1489</v>
      </c>
      <c r="S54" s="237" t="s">
        <v>3172</v>
      </c>
      <c r="T54" s="235">
        <v>1993</v>
      </c>
      <c r="U54" s="236">
        <v>1044</v>
      </c>
      <c r="V54" s="236">
        <v>526</v>
      </c>
      <c r="W54" s="236">
        <v>518</v>
      </c>
      <c r="Y54" s="237" t="s">
        <v>3172</v>
      </c>
      <c r="Z54" s="235">
        <v>1993</v>
      </c>
      <c r="AA54" s="236">
        <v>2493</v>
      </c>
      <c r="AB54" s="236">
        <v>1268</v>
      </c>
      <c r="AC54" s="236">
        <v>1225</v>
      </c>
      <c r="AE54" s="237" t="s">
        <v>3172</v>
      </c>
      <c r="AF54" s="235">
        <v>1993</v>
      </c>
      <c r="AG54" s="236">
        <v>1375</v>
      </c>
      <c r="AH54" s="236">
        <v>706</v>
      </c>
      <c r="AI54" s="236">
        <v>669</v>
      </c>
    </row>
    <row r="55" spans="1:35">
      <c r="A55" s="237" t="s">
        <v>3173</v>
      </c>
      <c r="B55" s="235">
        <v>1992</v>
      </c>
      <c r="C55" s="236">
        <v>4651</v>
      </c>
      <c r="D55" s="236">
        <v>2383</v>
      </c>
      <c r="E55" s="236">
        <v>2268</v>
      </c>
      <c r="G55" s="237" t="s">
        <v>3173</v>
      </c>
      <c r="H55" s="235">
        <v>1992</v>
      </c>
      <c r="I55" s="236">
        <v>956</v>
      </c>
      <c r="J55" s="236">
        <v>517</v>
      </c>
      <c r="K55" s="236">
        <v>439</v>
      </c>
      <c r="M55" s="237" t="s">
        <v>3173</v>
      </c>
      <c r="N55" s="235">
        <v>1992</v>
      </c>
      <c r="O55" s="236">
        <v>3230</v>
      </c>
      <c r="P55" s="236">
        <v>1698</v>
      </c>
      <c r="Q55" s="236">
        <v>1532</v>
      </c>
      <c r="S55" s="237" t="s">
        <v>3173</v>
      </c>
      <c r="T55" s="235">
        <v>1992</v>
      </c>
      <c r="U55" s="236">
        <v>1118</v>
      </c>
      <c r="V55" s="236">
        <v>569</v>
      </c>
      <c r="W55" s="236">
        <v>549</v>
      </c>
      <c r="Y55" s="237" t="s">
        <v>3173</v>
      </c>
      <c r="Z55" s="235">
        <v>1992</v>
      </c>
      <c r="AA55" s="236">
        <v>2614</v>
      </c>
      <c r="AB55" s="236">
        <v>1304</v>
      </c>
      <c r="AC55" s="236">
        <v>1310</v>
      </c>
      <c r="AE55" s="237" t="s">
        <v>3173</v>
      </c>
      <c r="AF55" s="235">
        <v>1992</v>
      </c>
      <c r="AG55" s="236">
        <v>1366</v>
      </c>
      <c r="AH55" s="236">
        <v>737</v>
      </c>
      <c r="AI55" s="236">
        <v>629</v>
      </c>
    </row>
    <row r="56" spans="1:35">
      <c r="A56" s="237" t="s">
        <v>3174</v>
      </c>
      <c r="B56" s="235">
        <v>1991</v>
      </c>
      <c r="C56" s="236">
        <v>4508</v>
      </c>
      <c r="D56" s="236">
        <v>2290</v>
      </c>
      <c r="E56" s="236">
        <v>2218</v>
      </c>
      <c r="G56" s="237" t="s">
        <v>3174</v>
      </c>
      <c r="H56" s="235">
        <v>1991</v>
      </c>
      <c r="I56" s="236">
        <v>1032</v>
      </c>
      <c r="J56" s="236">
        <v>560</v>
      </c>
      <c r="K56" s="236">
        <v>472</v>
      </c>
      <c r="M56" s="237" t="s">
        <v>3174</v>
      </c>
      <c r="N56" s="235">
        <v>1991</v>
      </c>
      <c r="O56" s="236">
        <v>3341</v>
      </c>
      <c r="P56" s="236">
        <v>1739</v>
      </c>
      <c r="Q56" s="236">
        <v>1602</v>
      </c>
      <c r="S56" s="237" t="s">
        <v>3174</v>
      </c>
      <c r="T56" s="235">
        <v>1991</v>
      </c>
      <c r="U56" s="236">
        <v>1158</v>
      </c>
      <c r="V56" s="236">
        <v>577</v>
      </c>
      <c r="W56" s="236">
        <v>581</v>
      </c>
      <c r="Y56" s="237" t="s">
        <v>3174</v>
      </c>
      <c r="Z56" s="235">
        <v>1991</v>
      </c>
      <c r="AA56" s="236">
        <v>2700</v>
      </c>
      <c r="AB56" s="236">
        <v>1433</v>
      </c>
      <c r="AC56" s="236">
        <v>1267</v>
      </c>
      <c r="AE56" s="237" t="s">
        <v>3174</v>
      </c>
      <c r="AF56" s="235">
        <v>1991</v>
      </c>
      <c r="AG56" s="236">
        <v>1345</v>
      </c>
      <c r="AH56" s="236">
        <v>685</v>
      </c>
      <c r="AI56" s="236">
        <v>660</v>
      </c>
    </row>
    <row r="57" spans="1:35">
      <c r="A57" s="237" t="s">
        <v>3175</v>
      </c>
      <c r="B57" s="235">
        <v>1990</v>
      </c>
      <c r="C57" s="236">
        <v>4704</v>
      </c>
      <c r="D57" s="236">
        <v>2440</v>
      </c>
      <c r="E57" s="236">
        <v>2264</v>
      </c>
      <c r="G57" s="237" t="s">
        <v>3175</v>
      </c>
      <c r="H57" s="235">
        <v>1990</v>
      </c>
      <c r="I57" s="236">
        <v>1136</v>
      </c>
      <c r="J57" s="236">
        <v>589</v>
      </c>
      <c r="K57" s="236">
        <v>547</v>
      </c>
      <c r="M57" s="237" t="s">
        <v>3175</v>
      </c>
      <c r="N57" s="235">
        <v>1990</v>
      </c>
      <c r="O57" s="236">
        <v>3556</v>
      </c>
      <c r="P57" s="236">
        <v>1847</v>
      </c>
      <c r="Q57" s="236">
        <v>1709</v>
      </c>
      <c r="S57" s="237" t="s">
        <v>3175</v>
      </c>
      <c r="T57" s="235">
        <v>1990</v>
      </c>
      <c r="U57" s="236">
        <v>1200</v>
      </c>
      <c r="V57" s="236">
        <v>599</v>
      </c>
      <c r="W57" s="236">
        <v>601</v>
      </c>
      <c r="Y57" s="237" t="s">
        <v>3175</v>
      </c>
      <c r="Z57" s="235">
        <v>1990</v>
      </c>
      <c r="AA57" s="236">
        <v>2878</v>
      </c>
      <c r="AB57" s="236">
        <v>1476</v>
      </c>
      <c r="AC57" s="236">
        <v>1402</v>
      </c>
      <c r="AE57" s="237" t="s">
        <v>3175</v>
      </c>
      <c r="AF57" s="235">
        <v>1990</v>
      </c>
      <c r="AG57" s="236">
        <v>1544</v>
      </c>
      <c r="AH57" s="236">
        <v>815</v>
      </c>
      <c r="AI57" s="236">
        <v>729</v>
      </c>
    </row>
    <row r="58" spans="1:35">
      <c r="A58" s="237" t="s">
        <v>3176</v>
      </c>
      <c r="B58" s="235">
        <v>1989</v>
      </c>
      <c r="C58" s="236">
        <v>4349</v>
      </c>
      <c r="D58" s="236">
        <v>2271</v>
      </c>
      <c r="E58" s="236">
        <v>2078</v>
      </c>
      <c r="G58" s="237" t="s">
        <v>3176</v>
      </c>
      <c r="H58" s="235">
        <v>1989</v>
      </c>
      <c r="I58" s="236">
        <v>1097</v>
      </c>
      <c r="J58" s="236">
        <v>563</v>
      </c>
      <c r="K58" s="236">
        <v>534</v>
      </c>
      <c r="M58" s="237" t="s">
        <v>3176</v>
      </c>
      <c r="N58" s="235">
        <v>1989</v>
      </c>
      <c r="O58" s="236">
        <v>3487</v>
      </c>
      <c r="P58" s="236">
        <v>1775</v>
      </c>
      <c r="Q58" s="236">
        <v>1712</v>
      </c>
      <c r="S58" s="237" t="s">
        <v>3176</v>
      </c>
      <c r="T58" s="235">
        <v>1989</v>
      </c>
      <c r="U58" s="236">
        <v>1279</v>
      </c>
      <c r="V58" s="236">
        <v>628</v>
      </c>
      <c r="W58" s="236">
        <v>651</v>
      </c>
      <c r="Y58" s="237" t="s">
        <v>3176</v>
      </c>
      <c r="Z58" s="235">
        <v>1989</v>
      </c>
      <c r="AA58" s="236">
        <v>2862</v>
      </c>
      <c r="AB58" s="236">
        <v>1433</v>
      </c>
      <c r="AC58" s="236">
        <v>1429</v>
      </c>
      <c r="AE58" s="237" t="s">
        <v>3176</v>
      </c>
      <c r="AF58" s="235">
        <v>1989</v>
      </c>
      <c r="AG58" s="236">
        <v>1427</v>
      </c>
      <c r="AH58" s="236">
        <v>750</v>
      </c>
      <c r="AI58" s="236">
        <v>677</v>
      </c>
    </row>
    <row r="59" spans="1:35">
      <c r="A59" s="237" t="s">
        <v>3177</v>
      </c>
      <c r="B59" s="235">
        <v>1988</v>
      </c>
      <c r="C59" s="236">
        <v>4116</v>
      </c>
      <c r="D59" s="236">
        <v>2088</v>
      </c>
      <c r="E59" s="236">
        <v>2028</v>
      </c>
      <c r="G59" s="237" t="s">
        <v>3177</v>
      </c>
      <c r="H59" s="235">
        <v>1988</v>
      </c>
      <c r="I59" s="236">
        <v>1094</v>
      </c>
      <c r="J59" s="236">
        <v>595</v>
      </c>
      <c r="K59" s="236">
        <v>499</v>
      </c>
      <c r="M59" s="237" t="s">
        <v>3177</v>
      </c>
      <c r="N59" s="235">
        <v>1988</v>
      </c>
      <c r="O59" s="236">
        <v>3711</v>
      </c>
      <c r="P59" s="236">
        <v>1906</v>
      </c>
      <c r="Q59" s="236">
        <v>1805</v>
      </c>
      <c r="S59" s="237" t="s">
        <v>3177</v>
      </c>
      <c r="T59" s="235">
        <v>1988</v>
      </c>
      <c r="U59" s="236">
        <v>1340</v>
      </c>
      <c r="V59" s="236">
        <v>698</v>
      </c>
      <c r="W59" s="236">
        <v>642</v>
      </c>
      <c r="Y59" s="237" t="s">
        <v>3177</v>
      </c>
      <c r="Z59" s="235">
        <v>1988</v>
      </c>
      <c r="AA59" s="236">
        <v>3075</v>
      </c>
      <c r="AB59" s="236">
        <v>1560</v>
      </c>
      <c r="AC59" s="236">
        <v>1515</v>
      </c>
      <c r="AE59" s="237" t="s">
        <v>3177</v>
      </c>
      <c r="AF59" s="235">
        <v>1988</v>
      </c>
      <c r="AG59" s="236">
        <v>1515</v>
      </c>
      <c r="AH59" s="236">
        <v>765</v>
      </c>
      <c r="AI59" s="236">
        <v>750</v>
      </c>
    </row>
    <row r="60" spans="1:35">
      <c r="A60" s="237" t="s">
        <v>3178</v>
      </c>
      <c r="B60" s="235">
        <v>1987</v>
      </c>
      <c r="C60" s="236">
        <v>3879</v>
      </c>
      <c r="D60" s="236">
        <v>1997</v>
      </c>
      <c r="E60" s="236">
        <v>1882</v>
      </c>
      <c r="G60" s="237" t="s">
        <v>3178</v>
      </c>
      <c r="H60" s="235">
        <v>1987</v>
      </c>
      <c r="I60" s="236">
        <v>1006</v>
      </c>
      <c r="J60" s="236">
        <v>535</v>
      </c>
      <c r="K60" s="236">
        <v>471</v>
      </c>
      <c r="M60" s="237" t="s">
        <v>3178</v>
      </c>
      <c r="N60" s="235">
        <v>1987</v>
      </c>
      <c r="O60" s="236">
        <v>3801</v>
      </c>
      <c r="P60" s="236">
        <v>2004</v>
      </c>
      <c r="Q60" s="236">
        <v>1797</v>
      </c>
      <c r="S60" s="237" t="s">
        <v>3178</v>
      </c>
      <c r="T60" s="235">
        <v>1987</v>
      </c>
      <c r="U60" s="236">
        <v>1296</v>
      </c>
      <c r="V60" s="236">
        <v>655</v>
      </c>
      <c r="W60" s="236">
        <v>641</v>
      </c>
      <c r="Y60" s="237" t="s">
        <v>3178</v>
      </c>
      <c r="Z60" s="235">
        <v>1987</v>
      </c>
      <c r="AA60" s="236">
        <v>2899</v>
      </c>
      <c r="AB60" s="236">
        <v>1482</v>
      </c>
      <c r="AC60" s="236">
        <v>1417</v>
      </c>
      <c r="AE60" s="237" t="s">
        <v>3178</v>
      </c>
      <c r="AF60" s="235">
        <v>1987</v>
      </c>
      <c r="AG60" s="236">
        <v>1578</v>
      </c>
      <c r="AH60" s="236">
        <v>840</v>
      </c>
      <c r="AI60" s="236">
        <v>738</v>
      </c>
    </row>
    <row r="61" spans="1:35">
      <c r="A61" s="237" t="s">
        <v>3179</v>
      </c>
      <c r="B61" s="235">
        <v>1986</v>
      </c>
      <c r="C61" s="236">
        <v>3651</v>
      </c>
      <c r="D61" s="236">
        <v>1921</v>
      </c>
      <c r="E61" s="236">
        <v>1730</v>
      </c>
      <c r="G61" s="237" t="s">
        <v>3179</v>
      </c>
      <c r="H61" s="235">
        <v>1986</v>
      </c>
      <c r="I61" s="236">
        <v>999</v>
      </c>
      <c r="J61" s="236">
        <v>526</v>
      </c>
      <c r="K61" s="236">
        <v>473</v>
      </c>
      <c r="M61" s="237" t="s">
        <v>3179</v>
      </c>
      <c r="N61" s="235">
        <v>1986</v>
      </c>
      <c r="O61" s="236">
        <v>3737</v>
      </c>
      <c r="P61" s="236">
        <v>1879</v>
      </c>
      <c r="Q61" s="236">
        <v>1858</v>
      </c>
      <c r="S61" s="237" t="s">
        <v>3179</v>
      </c>
      <c r="T61" s="235">
        <v>1986</v>
      </c>
      <c r="U61" s="236">
        <v>1303</v>
      </c>
      <c r="V61" s="236">
        <v>591</v>
      </c>
      <c r="W61" s="236">
        <v>712</v>
      </c>
      <c r="Y61" s="237" t="s">
        <v>3179</v>
      </c>
      <c r="Z61" s="235">
        <v>1986</v>
      </c>
      <c r="AA61" s="236">
        <v>2957</v>
      </c>
      <c r="AB61" s="236">
        <v>1466</v>
      </c>
      <c r="AC61" s="236">
        <v>1491</v>
      </c>
      <c r="AE61" s="237" t="s">
        <v>3179</v>
      </c>
      <c r="AF61" s="235">
        <v>1986</v>
      </c>
      <c r="AG61" s="236">
        <v>1447</v>
      </c>
      <c r="AH61" s="236">
        <v>729</v>
      </c>
      <c r="AI61" s="236">
        <v>718</v>
      </c>
    </row>
    <row r="62" spans="1:35">
      <c r="A62" s="237" t="s">
        <v>3180</v>
      </c>
      <c r="B62" s="235">
        <v>1985</v>
      </c>
      <c r="C62" s="236">
        <v>3393</v>
      </c>
      <c r="D62" s="236">
        <v>1764</v>
      </c>
      <c r="E62" s="236">
        <v>1629</v>
      </c>
      <c r="G62" s="237" t="s">
        <v>3180</v>
      </c>
      <c r="H62" s="235">
        <v>1985</v>
      </c>
      <c r="I62" s="236">
        <v>935</v>
      </c>
      <c r="J62" s="236">
        <v>469</v>
      </c>
      <c r="K62" s="236">
        <v>466</v>
      </c>
      <c r="M62" s="237" t="s">
        <v>3180</v>
      </c>
      <c r="N62" s="235">
        <v>1985</v>
      </c>
      <c r="O62" s="236">
        <v>3641</v>
      </c>
      <c r="P62" s="236">
        <v>1807</v>
      </c>
      <c r="Q62" s="236">
        <v>1834</v>
      </c>
      <c r="S62" s="237" t="s">
        <v>3180</v>
      </c>
      <c r="T62" s="235">
        <v>1985</v>
      </c>
      <c r="U62" s="236">
        <v>1282</v>
      </c>
      <c r="V62" s="236">
        <v>593</v>
      </c>
      <c r="W62" s="236">
        <v>689</v>
      </c>
      <c r="Y62" s="237" t="s">
        <v>3180</v>
      </c>
      <c r="Z62" s="235">
        <v>1985</v>
      </c>
      <c r="AA62" s="236">
        <v>2867</v>
      </c>
      <c r="AB62" s="236">
        <v>1403</v>
      </c>
      <c r="AC62" s="236">
        <v>1464</v>
      </c>
      <c r="AE62" s="237" t="s">
        <v>3180</v>
      </c>
      <c r="AF62" s="235">
        <v>1985</v>
      </c>
      <c r="AG62" s="236">
        <v>1416</v>
      </c>
      <c r="AH62" s="236">
        <v>693</v>
      </c>
      <c r="AI62" s="236">
        <v>723</v>
      </c>
    </row>
    <row r="63" spans="1:35">
      <c r="A63" s="237" t="s">
        <v>3181</v>
      </c>
      <c r="B63" s="235">
        <v>1984</v>
      </c>
      <c r="C63" s="236">
        <v>3343</v>
      </c>
      <c r="D63" s="236">
        <v>1661</v>
      </c>
      <c r="E63" s="236">
        <v>1682</v>
      </c>
      <c r="G63" s="237" t="s">
        <v>3181</v>
      </c>
      <c r="H63" s="235">
        <v>1984</v>
      </c>
      <c r="I63" s="236">
        <v>909</v>
      </c>
      <c r="J63" s="236">
        <v>458</v>
      </c>
      <c r="K63" s="236">
        <v>451</v>
      </c>
      <c r="M63" s="237" t="s">
        <v>3181</v>
      </c>
      <c r="N63" s="235">
        <v>1984</v>
      </c>
      <c r="O63" s="236">
        <v>3763</v>
      </c>
      <c r="P63" s="236">
        <v>1854</v>
      </c>
      <c r="Q63" s="236">
        <v>1909</v>
      </c>
      <c r="S63" s="237" t="s">
        <v>3181</v>
      </c>
      <c r="T63" s="235">
        <v>1984</v>
      </c>
      <c r="U63" s="236">
        <v>1294</v>
      </c>
      <c r="V63" s="236">
        <v>638</v>
      </c>
      <c r="W63" s="236">
        <v>656</v>
      </c>
      <c r="Y63" s="237" t="s">
        <v>3181</v>
      </c>
      <c r="Z63" s="235">
        <v>1984</v>
      </c>
      <c r="AA63" s="236">
        <v>2901</v>
      </c>
      <c r="AB63" s="236">
        <v>1435</v>
      </c>
      <c r="AC63" s="236">
        <v>1466</v>
      </c>
      <c r="AE63" s="237" t="s">
        <v>3181</v>
      </c>
      <c r="AF63" s="235">
        <v>1984</v>
      </c>
      <c r="AG63" s="236">
        <v>1400</v>
      </c>
      <c r="AH63" s="236">
        <v>696</v>
      </c>
      <c r="AI63" s="236">
        <v>704</v>
      </c>
    </row>
    <row r="64" spans="1:35">
      <c r="A64" s="237" t="s">
        <v>3182</v>
      </c>
      <c r="B64" s="235">
        <v>1983</v>
      </c>
      <c r="C64" s="236">
        <v>3286</v>
      </c>
      <c r="D64" s="236">
        <v>1623</v>
      </c>
      <c r="E64" s="236">
        <v>1663</v>
      </c>
      <c r="G64" s="237" t="s">
        <v>3182</v>
      </c>
      <c r="H64" s="235">
        <v>1983</v>
      </c>
      <c r="I64" s="236">
        <v>912</v>
      </c>
      <c r="J64" s="236">
        <v>476</v>
      </c>
      <c r="K64" s="236">
        <v>436</v>
      </c>
      <c r="M64" s="237" t="s">
        <v>3182</v>
      </c>
      <c r="N64" s="235">
        <v>1983</v>
      </c>
      <c r="O64" s="236">
        <v>3855</v>
      </c>
      <c r="P64" s="236">
        <v>1906</v>
      </c>
      <c r="Q64" s="236">
        <v>1949</v>
      </c>
      <c r="S64" s="237" t="s">
        <v>3182</v>
      </c>
      <c r="T64" s="235">
        <v>1983</v>
      </c>
      <c r="U64" s="236">
        <v>1310</v>
      </c>
      <c r="V64" s="236">
        <v>612</v>
      </c>
      <c r="W64" s="236">
        <v>698</v>
      </c>
      <c r="Y64" s="237" t="s">
        <v>3182</v>
      </c>
      <c r="Z64" s="235">
        <v>1983</v>
      </c>
      <c r="AA64" s="236">
        <v>3003</v>
      </c>
      <c r="AB64" s="236">
        <v>1476</v>
      </c>
      <c r="AC64" s="236">
        <v>1527</v>
      </c>
      <c r="AE64" s="237" t="s">
        <v>3182</v>
      </c>
      <c r="AF64" s="235">
        <v>1983</v>
      </c>
      <c r="AG64" s="236">
        <v>1404</v>
      </c>
      <c r="AH64" s="236">
        <v>718</v>
      </c>
      <c r="AI64" s="236">
        <v>686</v>
      </c>
    </row>
    <row r="65" spans="1:35">
      <c r="A65" s="237" t="s">
        <v>3183</v>
      </c>
      <c r="B65" s="235">
        <v>1982</v>
      </c>
      <c r="C65" s="236">
        <v>3175</v>
      </c>
      <c r="D65" s="236">
        <v>1544</v>
      </c>
      <c r="E65" s="236">
        <v>1631</v>
      </c>
      <c r="G65" s="237" t="s">
        <v>3183</v>
      </c>
      <c r="H65" s="235">
        <v>1982</v>
      </c>
      <c r="I65" s="236">
        <v>972</v>
      </c>
      <c r="J65" s="236">
        <v>504</v>
      </c>
      <c r="K65" s="236">
        <v>468</v>
      </c>
      <c r="M65" s="237" t="s">
        <v>3183</v>
      </c>
      <c r="N65" s="235">
        <v>1982</v>
      </c>
      <c r="O65" s="236">
        <v>3963</v>
      </c>
      <c r="P65" s="236">
        <v>1950</v>
      </c>
      <c r="Q65" s="236">
        <v>2013</v>
      </c>
      <c r="S65" s="237" t="s">
        <v>3183</v>
      </c>
      <c r="T65" s="235">
        <v>1982</v>
      </c>
      <c r="U65" s="236">
        <v>1399</v>
      </c>
      <c r="V65" s="236">
        <v>686</v>
      </c>
      <c r="W65" s="236">
        <v>713</v>
      </c>
      <c r="Y65" s="237" t="s">
        <v>3183</v>
      </c>
      <c r="Z65" s="235">
        <v>1982</v>
      </c>
      <c r="AA65" s="236">
        <v>3159</v>
      </c>
      <c r="AB65" s="236">
        <v>1570</v>
      </c>
      <c r="AC65" s="236">
        <v>1589</v>
      </c>
      <c r="AE65" s="237" t="s">
        <v>3183</v>
      </c>
      <c r="AF65" s="235">
        <v>1982</v>
      </c>
      <c r="AG65" s="236">
        <v>1433</v>
      </c>
      <c r="AH65" s="236">
        <v>714</v>
      </c>
      <c r="AI65" s="236">
        <v>719</v>
      </c>
    </row>
    <row r="66" spans="1:35">
      <c r="A66" s="234" t="s">
        <v>3184</v>
      </c>
      <c r="B66" s="235">
        <v>1981</v>
      </c>
      <c r="C66" s="236">
        <v>3079</v>
      </c>
      <c r="D66" s="236">
        <v>1514</v>
      </c>
      <c r="E66" s="236">
        <v>1565</v>
      </c>
      <c r="G66" s="234" t="s">
        <v>3184</v>
      </c>
      <c r="H66" s="235">
        <v>1981</v>
      </c>
      <c r="I66" s="236">
        <v>893</v>
      </c>
      <c r="J66" s="236">
        <v>464</v>
      </c>
      <c r="K66" s="236">
        <v>429</v>
      </c>
      <c r="M66" s="234" t="s">
        <v>3184</v>
      </c>
      <c r="N66" s="235">
        <v>1981</v>
      </c>
      <c r="O66" s="236">
        <v>4070</v>
      </c>
      <c r="P66" s="236">
        <v>2012</v>
      </c>
      <c r="Q66" s="236">
        <v>2058</v>
      </c>
      <c r="S66" s="234" t="s">
        <v>3184</v>
      </c>
      <c r="T66" s="235">
        <v>1981</v>
      </c>
      <c r="U66" s="236">
        <v>1406</v>
      </c>
      <c r="V66" s="236">
        <v>663</v>
      </c>
      <c r="W66" s="236">
        <v>743</v>
      </c>
      <c r="Y66" s="234" t="s">
        <v>3184</v>
      </c>
      <c r="Z66" s="235">
        <v>1981</v>
      </c>
      <c r="AA66" s="236">
        <v>3194</v>
      </c>
      <c r="AB66" s="236">
        <v>1563</v>
      </c>
      <c r="AC66" s="236">
        <v>1631</v>
      </c>
      <c r="AE66" s="234" t="s">
        <v>3184</v>
      </c>
      <c r="AF66" s="235">
        <v>1981</v>
      </c>
      <c r="AG66" s="236">
        <v>1444</v>
      </c>
      <c r="AH66" s="236">
        <v>744</v>
      </c>
      <c r="AI66" s="236">
        <v>700</v>
      </c>
    </row>
    <row r="67" spans="1:35">
      <c r="A67" s="234" t="s">
        <v>3185</v>
      </c>
      <c r="B67" s="235">
        <v>1980</v>
      </c>
      <c r="C67" s="236">
        <v>3019</v>
      </c>
      <c r="D67" s="236">
        <v>1498</v>
      </c>
      <c r="E67" s="236">
        <v>1521</v>
      </c>
      <c r="G67" s="234" t="s">
        <v>3185</v>
      </c>
      <c r="H67" s="235">
        <v>1980</v>
      </c>
      <c r="I67" s="236">
        <v>952</v>
      </c>
      <c r="J67" s="236">
        <v>475</v>
      </c>
      <c r="K67" s="236">
        <v>477</v>
      </c>
      <c r="M67" s="234" t="s">
        <v>3185</v>
      </c>
      <c r="N67" s="235">
        <v>1980</v>
      </c>
      <c r="O67" s="236">
        <v>4107</v>
      </c>
      <c r="P67" s="236">
        <v>2007</v>
      </c>
      <c r="Q67" s="236">
        <v>2100</v>
      </c>
      <c r="S67" s="234" t="s">
        <v>3185</v>
      </c>
      <c r="T67" s="235">
        <v>1980</v>
      </c>
      <c r="U67" s="236">
        <v>1483</v>
      </c>
      <c r="V67" s="236">
        <v>720</v>
      </c>
      <c r="W67" s="236">
        <v>763</v>
      </c>
      <c r="Y67" s="234" t="s">
        <v>3185</v>
      </c>
      <c r="Z67" s="235">
        <v>1980</v>
      </c>
      <c r="AA67" s="236">
        <v>3227</v>
      </c>
      <c r="AB67" s="236">
        <v>1517</v>
      </c>
      <c r="AC67" s="236">
        <v>1710</v>
      </c>
      <c r="AE67" s="234" t="s">
        <v>3185</v>
      </c>
      <c r="AF67" s="235">
        <v>1980</v>
      </c>
      <c r="AG67" s="236">
        <v>1436</v>
      </c>
      <c r="AH67" s="236">
        <v>706</v>
      </c>
      <c r="AI67" s="236">
        <v>730</v>
      </c>
    </row>
    <row r="68" spans="1:35">
      <c r="A68" s="234" t="s">
        <v>3186</v>
      </c>
      <c r="B68" s="235">
        <v>1979</v>
      </c>
      <c r="C68" s="236">
        <v>2773</v>
      </c>
      <c r="D68" s="236">
        <v>1376</v>
      </c>
      <c r="E68" s="236">
        <v>1397</v>
      </c>
      <c r="G68" s="234" t="s">
        <v>3186</v>
      </c>
      <c r="H68" s="235">
        <v>1979</v>
      </c>
      <c r="I68" s="236">
        <v>911</v>
      </c>
      <c r="J68" s="236">
        <v>478</v>
      </c>
      <c r="K68" s="236">
        <v>433</v>
      </c>
      <c r="M68" s="234" t="s">
        <v>3186</v>
      </c>
      <c r="N68" s="235">
        <v>1979</v>
      </c>
      <c r="O68" s="236">
        <v>4001</v>
      </c>
      <c r="P68" s="236">
        <v>1967</v>
      </c>
      <c r="Q68" s="236">
        <v>2034</v>
      </c>
      <c r="S68" s="234" t="s">
        <v>3186</v>
      </c>
      <c r="T68" s="235">
        <v>1979</v>
      </c>
      <c r="U68" s="236">
        <v>1384</v>
      </c>
      <c r="V68" s="236">
        <v>668</v>
      </c>
      <c r="W68" s="236">
        <v>716</v>
      </c>
      <c r="Y68" s="234" t="s">
        <v>3186</v>
      </c>
      <c r="Z68" s="235">
        <v>1979</v>
      </c>
      <c r="AA68" s="236">
        <v>2992</v>
      </c>
      <c r="AB68" s="236">
        <v>1475</v>
      </c>
      <c r="AC68" s="236">
        <v>1517</v>
      </c>
      <c r="AE68" s="234" t="s">
        <v>3186</v>
      </c>
      <c r="AF68" s="235">
        <v>1979</v>
      </c>
      <c r="AG68" s="236">
        <v>1350</v>
      </c>
      <c r="AH68" s="236">
        <v>649</v>
      </c>
      <c r="AI68" s="236">
        <v>701</v>
      </c>
    </row>
    <row r="69" spans="1:35">
      <c r="A69" s="234" t="s">
        <v>3187</v>
      </c>
      <c r="B69" s="235">
        <v>1978</v>
      </c>
      <c r="C69" s="236">
        <v>2734</v>
      </c>
      <c r="D69" s="236">
        <v>1378</v>
      </c>
      <c r="E69" s="236">
        <v>1356</v>
      </c>
      <c r="G69" s="234" t="s">
        <v>3187</v>
      </c>
      <c r="H69" s="235">
        <v>1978</v>
      </c>
      <c r="I69" s="236">
        <v>895</v>
      </c>
      <c r="J69" s="236">
        <v>449</v>
      </c>
      <c r="K69" s="236">
        <v>446</v>
      </c>
      <c r="M69" s="234" t="s">
        <v>3187</v>
      </c>
      <c r="N69" s="235">
        <v>1978</v>
      </c>
      <c r="O69" s="236">
        <v>3895</v>
      </c>
      <c r="P69" s="236">
        <v>1972</v>
      </c>
      <c r="Q69" s="236">
        <v>1923</v>
      </c>
      <c r="S69" s="234" t="s">
        <v>3187</v>
      </c>
      <c r="T69" s="235">
        <v>1978</v>
      </c>
      <c r="U69" s="236">
        <v>1437</v>
      </c>
      <c r="V69" s="236">
        <v>728</v>
      </c>
      <c r="W69" s="236">
        <v>709</v>
      </c>
      <c r="Y69" s="234" t="s">
        <v>3187</v>
      </c>
      <c r="Z69" s="235">
        <v>1978</v>
      </c>
      <c r="AA69" s="236">
        <v>3106</v>
      </c>
      <c r="AB69" s="236">
        <v>1513</v>
      </c>
      <c r="AC69" s="236">
        <v>1593</v>
      </c>
      <c r="AE69" s="234" t="s">
        <v>3187</v>
      </c>
      <c r="AF69" s="235">
        <v>1978</v>
      </c>
      <c r="AG69" s="236">
        <v>1485</v>
      </c>
      <c r="AH69" s="236">
        <v>713</v>
      </c>
      <c r="AI69" s="236">
        <v>772</v>
      </c>
    </row>
    <row r="70" spans="1:35">
      <c r="A70" s="234" t="s">
        <v>3188</v>
      </c>
      <c r="B70" s="235">
        <v>1977</v>
      </c>
      <c r="C70" s="236">
        <v>2691</v>
      </c>
      <c r="D70" s="236">
        <v>1326</v>
      </c>
      <c r="E70" s="236">
        <v>1365</v>
      </c>
      <c r="G70" s="234" t="s">
        <v>3188</v>
      </c>
      <c r="H70" s="235">
        <v>1977</v>
      </c>
      <c r="I70" s="236">
        <v>908</v>
      </c>
      <c r="J70" s="236">
        <v>446</v>
      </c>
      <c r="K70" s="236">
        <v>462</v>
      </c>
      <c r="M70" s="234" t="s">
        <v>3188</v>
      </c>
      <c r="N70" s="235">
        <v>1977</v>
      </c>
      <c r="O70" s="236">
        <v>3968</v>
      </c>
      <c r="P70" s="236">
        <v>1931</v>
      </c>
      <c r="Q70" s="236">
        <v>2037</v>
      </c>
      <c r="S70" s="234" t="s">
        <v>3188</v>
      </c>
      <c r="T70" s="235">
        <v>1977</v>
      </c>
      <c r="U70" s="236">
        <v>1394</v>
      </c>
      <c r="V70" s="236">
        <v>691</v>
      </c>
      <c r="W70" s="236">
        <v>703</v>
      </c>
      <c r="Y70" s="234" t="s">
        <v>3188</v>
      </c>
      <c r="Z70" s="235">
        <v>1977</v>
      </c>
      <c r="AA70" s="236">
        <v>3023</v>
      </c>
      <c r="AB70" s="236">
        <v>1468</v>
      </c>
      <c r="AC70" s="236">
        <v>1555</v>
      </c>
      <c r="AE70" s="234" t="s">
        <v>3188</v>
      </c>
      <c r="AF70" s="235">
        <v>1977</v>
      </c>
      <c r="AG70" s="236">
        <v>1369</v>
      </c>
      <c r="AH70" s="236">
        <v>671</v>
      </c>
      <c r="AI70" s="236">
        <v>698</v>
      </c>
    </row>
    <row r="71" spans="1:35">
      <c r="A71" s="234" t="s">
        <v>3189</v>
      </c>
      <c r="B71" s="235">
        <v>1976</v>
      </c>
      <c r="C71" s="236">
        <v>2706</v>
      </c>
      <c r="D71" s="236">
        <v>1305</v>
      </c>
      <c r="E71" s="236">
        <v>1401</v>
      </c>
      <c r="G71" s="234" t="s">
        <v>3189</v>
      </c>
      <c r="H71" s="235">
        <v>1976</v>
      </c>
      <c r="I71" s="236">
        <v>920</v>
      </c>
      <c r="J71" s="236">
        <v>475</v>
      </c>
      <c r="K71" s="236">
        <v>445</v>
      </c>
      <c r="M71" s="234" t="s">
        <v>3189</v>
      </c>
      <c r="N71" s="235">
        <v>1976</v>
      </c>
      <c r="O71" s="236">
        <v>3967</v>
      </c>
      <c r="P71" s="236">
        <v>1923</v>
      </c>
      <c r="Q71" s="236">
        <v>2044</v>
      </c>
      <c r="S71" s="234" t="s">
        <v>3189</v>
      </c>
      <c r="T71" s="235">
        <v>1976</v>
      </c>
      <c r="U71" s="236">
        <v>1364</v>
      </c>
      <c r="V71" s="236">
        <v>664</v>
      </c>
      <c r="W71" s="236">
        <v>700</v>
      </c>
      <c r="Y71" s="234" t="s">
        <v>3189</v>
      </c>
      <c r="Z71" s="235">
        <v>1976</v>
      </c>
      <c r="AA71" s="236">
        <v>3182</v>
      </c>
      <c r="AB71" s="236">
        <v>1552</v>
      </c>
      <c r="AC71" s="236">
        <v>1630</v>
      </c>
      <c r="AE71" s="234" t="s">
        <v>3189</v>
      </c>
      <c r="AF71" s="235">
        <v>1976</v>
      </c>
      <c r="AG71" s="236">
        <v>1382</v>
      </c>
      <c r="AH71" s="236">
        <v>650</v>
      </c>
      <c r="AI71" s="236">
        <v>732</v>
      </c>
    </row>
    <row r="72" spans="1:35">
      <c r="A72" s="237" t="s">
        <v>3190</v>
      </c>
      <c r="B72" s="235">
        <v>1975</v>
      </c>
      <c r="C72" s="236">
        <v>2670</v>
      </c>
      <c r="D72" s="236">
        <v>1347</v>
      </c>
      <c r="E72" s="236">
        <v>1323</v>
      </c>
      <c r="G72" s="237" t="s">
        <v>3190</v>
      </c>
      <c r="H72" s="235">
        <v>1975</v>
      </c>
      <c r="I72" s="236">
        <v>907</v>
      </c>
      <c r="J72" s="236">
        <v>453</v>
      </c>
      <c r="K72" s="236">
        <v>454</v>
      </c>
      <c r="M72" s="237" t="s">
        <v>3190</v>
      </c>
      <c r="N72" s="235">
        <v>1975</v>
      </c>
      <c r="O72" s="236">
        <v>3801</v>
      </c>
      <c r="P72" s="236">
        <v>1873</v>
      </c>
      <c r="Q72" s="236">
        <v>1928</v>
      </c>
      <c r="S72" s="237" t="s">
        <v>3190</v>
      </c>
      <c r="T72" s="235">
        <v>1975</v>
      </c>
      <c r="U72" s="236">
        <v>1350</v>
      </c>
      <c r="V72" s="236">
        <v>658</v>
      </c>
      <c r="W72" s="236">
        <v>692</v>
      </c>
      <c r="Y72" s="237" t="s">
        <v>3190</v>
      </c>
      <c r="Z72" s="235">
        <v>1975</v>
      </c>
      <c r="AA72" s="236">
        <v>3146</v>
      </c>
      <c r="AB72" s="236">
        <v>1545</v>
      </c>
      <c r="AC72" s="236">
        <v>1601</v>
      </c>
      <c r="AE72" s="237" t="s">
        <v>3190</v>
      </c>
      <c r="AF72" s="235">
        <v>1975</v>
      </c>
      <c r="AG72" s="236">
        <v>1455</v>
      </c>
      <c r="AH72" s="236">
        <v>720</v>
      </c>
      <c r="AI72" s="236">
        <v>735</v>
      </c>
    </row>
    <row r="73" spans="1:35">
      <c r="A73" s="237" t="s">
        <v>3191</v>
      </c>
      <c r="B73" s="235">
        <v>1974</v>
      </c>
      <c r="C73" s="236">
        <v>2561</v>
      </c>
      <c r="D73" s="236">
        <v>1264</v>
      </c>
      <c r="E73" s="236">
        <v>1297</v>
      </c>
      <c r="G73" s="237" t="s">
        <v>3191</v>
      </c>
      <c r="H73" s="235">
        <v>1974</v>
      </c>
      <c r="I73" s="236">
        <v>836</v>
      </c>
      <c r="J73" s="236">
        <v>420</v>
      </c>
      <c r="K73" s="236">
        <v>416</v>
      </c>
      <c r="M73" s="237" t="s">
        <v>3191</v>
      </c>
      <c r="N73" s="235">
        <v>1974</v>
      </c>
      <c r="O73" s="236">
        <v>3839</v>
      </c>
      <c r="P73" s="236">
        <v>1913</v>
      </c>
      <c r="Q73" s="236">
        <v>1926</v>
      </c>
      <c r="S73" s="237" t="s">
        <v>3191</v>
      </c>
      <c r="T73" s="235">
        <v>1974</v>
      </c>
      <c r="U73" s="236">
        <v>1461</v>
      </c>
      <c r="V73" s="236">
        <v>688</v>
      </c>
      <c r="W73" s="236">
        <v>773</v>
      </c>
      <c r="Y73" s="237" t="s">
        <v>3191</v>
      </c>
      <c r="Z73" s="235">
        <v>1974</v>
      </c>
      <c r="AA73" s="236">
        <v>3061</v>
      </c>
      <c r="AB73" s="236">
        <v>1524</v>
      </c>
      <c r="AC73" s="236">
        <v>1537</v>
      </c>
      <c r="AE73" s="237" t="s">
        <v>3191</v>
      </c>
      <c r="AF73" s="235">
        <v>1974</v>
      </c>
      <c r="AG73" s="236">
        <v>1461</v>
      </c>
      <c r="AH73" s="236">
        <v>733</v>
      </c>
      <c r="AI73" s="236">
        <v>728</v>
      </c>
    </row>
    <row r="74" spans="1:35">
      <c r="A74" s="237" t="s">
        <v>3192</v>
      </c>
      <c r="B74" s="235">
        <v>1973</v>
      </c>
      <c r="C74" s="236">
        <v>2633</v>
      </c>
      <c r="D74" s="236">
        <v>1297</v>
      </c>
      <c r="E74" s="236">
        <v>1336</v>
      </c>
      <c r="G74" s="237" t="s">
        <v>3192</v>
      </c>
      <c r="H74" s="235">
        <v>1973</v>
      </c>
      <c r="I74" s="236">
        <v>928</v>
      </c>
      <c r="J74" s="236">
        <v>455</v>
      </c>
      <c r="K74" s="236">
        <v>473</v>
      </c>
      <c r="M74" s="237" t="s">
        <v>3192</v>
      </c>
      <c r="N74" s="235">
        <v>1973</v>
      </c>
      <c r="O74" s="236">
        <v>3922</v>
      </c>
      <c r="P74" s="236">
        <v>1930</v>
      </c>
      <c r="Q74" s="236">
        <v>1992</v>
      </c>
      <c r="S74" s="237" t="s">
        <v>3192</v>
      </c>
      <c r="T74" s="235">
        <v>1973</v>
      </c>
      <c r="U74" s="236">
        <v>1454</v>
      </c>
      <c r="V74" s="236">
        <v>700</v>
      </c>
      <c r="W74" s="236">
        <v>754</v>
      </c>
      <c r="Y74" s="237" t="s">
        <v>3192</v>
      </c>
      <c r="Z74" s="235">
        <v>1973</v>
      </c>
      <c r="AA74" s="236">
        <v>3314</v>
      </c>
      <c r="AB74" s="236">
        <v>1614</v>
      </c>
      <c r="AC74" s="236">
        <v>1700</v>
      </c>
      <c r="AE74" s="237" t="s">
        <v>3192</v>
      </c>
      <c r="AF74" s="235">
        <v>1973</v>
      </c>
      <c r="AG74" s="236">
        <v>1479</v>
      </c>
      <c r="AH74" s="236">
        <v>744</v>
      </c>
      <c r="AI74" s="236">
        <v>735</v>
      </c>
    </row>
    <row r="75" spans="1:35">
      <c r="A75" s="237" t="s">
        <v>3193</v>
      </c>
      <c r="B75" s="235">
        <v>1972</v>
      </c>
      <c r="C75" s="236">
        <v>2821</v>
      </c>
      <c r="D75" s="236">
        <v>1400</v>
      </c>
      <c r="E75" s="236">
        <v>1421</v>
      </c>
      <c r="G75" s="237" t="s">
        <v>3193</v>
      </c>
      <c r="H75" s="235">
        <v>1972</v>
      </c>
      <c r="I75" s="236">
        <v>1018</v>
      </c>
      <c r="J75" s="236">
        <v>511</v>
      </c>
      <c r="K75" s="236">
        <v>507</v>
      </c>
      <c r="M75" s="237" t="s">
        <v>3193</v>
      </c>
      <c r="N75" s="235">
        <v>1972</v>
      </c>
      <c r="O75" s="236">
        <v>4157</v>
      </c>
      <c r="P75" s="236">
        <v>2018</v>
      </c>
      <c r="Q75" s="236">
        <v>2139</v>
      </c>
      <c r="S75" s="237" t="s">
        <v>3193</v>
      </c>
      <c r="T75" s="235">
        <v>1972</v>
      </c>
      <c r="U75" s="236">
        <v>1711</v>
      </c>
      <c r="V75" s="236">
        <v>812</v>
      </c>
      <c r="W75" s="236">
        <v>899</v>
      </c>
      <c r="Y75" s="237" t="s">
        <v>3193</v>
      </c>
      <c r="Z75" s="235">
        <v>1972</v>
      </c>
      <c r="AA75" s="236">
        <v>3629</v>
      </c>
      <c r="AB75" s="236">
        <v>1793</v>
      </c>
      <c r="AC75" s="236">
        <v>1836</v>
      </c>
      <c r="AE75" s="237" t="s">
        <v>3193</v>
      </c>
      <c r="AF75" s="235">
        <v>1972</v>
      </c>
      <c r="AG75" s="236">
        <v>1682</v>
      </c>
      <c r="AH75" s="236">
        <v>842</v>
      </c>
      <c r="AI75" s="236">
        <v>840</v>
      </c>
    </row>
    <row r="76" spans="1:35">
      <c r="A76" s="237" t="s">
        <v>3194</v>
      </c>
      <c r="B76" s="235">
        <v>1971</v>
      </c>
      <c r="C76" s="236">
        <v>2978</v>
      </c>
      <c r="D76" s="236">
        <v>1491</v>
      </c>
      <c r="E76" s="236">
        <v>1487</v>
      </c>
      <c r="G76" s="237" t="s">
        <v>3194</v>
      </c>
      <c r="H76" s="235">
        <v>1971</v>
      </c>
      <c r="I76" s="236">
        <v>1061</v>
      </c>
      <c r="J76" s="236">
        <v>528</v>
      </c>
      <c r="K76" s="236">
        <v>533</v>
      </c>
      <c r="M76" s="237" t="s">
        <v>3194</v>
      </c>
      <c r="N76" s="235">
        <v>1971</v>
      </c>
      <c r="O76" s="236">
        <v>4672</v>
      </c>
      <c r="P76" s="236">
        <v>2306</v>
      </c>
      <c r="Q76" s="236">
        <v>2366</v>
      </c>
      <c r="S76" s="237" t="s">
        <v>3194</v>
      </c>
      <c r="T76" s="235">
        <v>1971</v>
      </c>
      <c r="U76" s="236">
        <v>1872</v>
      </c>
      <c r="V76" s="236">
        <v>907</v>
      </c>
      <c r="W76" s="236">
        <v>965</v>
      </c>
      <c r="Y76" s="237" t="s">
        <v>3194</v>
      </c>
      <c r="Z76" s="235">
        <v>1971</v>
      </c>
      <c r="AA76" s="236">
        <v>3958</v>
      </c>
      <c r="AB76" s="236">
        <v>1959</v>
      </c>
      <c r="AC76" s="236">
        <v>1999</v>
      </c>
      <c r="AE76" s="237" t="s">
        <v>3194</v>
      </c>
      <c r="AF76" s="235">
        <v>1971</v>
      </c>
      <c r="AG76" s="236">
        <v>1924</v>
      </c>
      <c r="AH76" s="236">
        <v>961</v>
      </c>
      <c r="AI76" s="236">
        <v>963</v>
      </c>
    </row>
    <row r="77" spans="1:35">
      <c r="A77" s="237" t="s">
        <v>3195</v>
      </c>
      <c r="B77" s="235">
        <v>1970</v>
      </c>
      <c r="C77" s="236">
        <v>3179</v>
      </c>
      <c r="D77" s="236">
        <v>1619</v>
      </c>
      <c r="E77" s="236">
        <v>1560</v>
      </c>
      <c r="G77" s="237" t="s">
        <v>3195</v>
      </c>
      <c r="H77" s="235">
        <v>1970</v>
      </c>
      <c r="I77" s="236">
        <v>1081</v>
      </c>
      <c r="J77" s="236">
        <v>519</v>
      </c>
      <c r="K77" s="236">
        <v>562</v>
      </c>
      <c r="M77" s="237" t="s">
        <v>3195</v>
      </c>
      <c r="N77" s="235">
        <v>1970</v>
      </c>
      <c r="O77" s="236">
        <v>4909</v>
      </c>
      <c r="P77" s="236">
        <v>2500</v>
      </c>
      <c r="Q77" s="236">
        <v>2409</v>
      </c>
      <c r="S77" s="237" t="s">
        <v>3195</v>
      </c>
      <c r="T77" s="235">
        <v>1970</v>
      </c>
      <c r="U77" s="236">
        <v>1907</v>
      </c>
      <c r="V77" s="236">
        <v>901</v>
      </c>
      <c r="W77" s="236">
        <v>1006</v>
      </c>
      <c r="Y77" s="237" t="s">
        <v>3195</v>
      </c>
      <c r="Z77" s="235">
        <v>1970</v>
      </c>
      <c r="AA77" s="236">
        <v>4181</v>
      </c>
      <c r="AB77" s="236">
        <v>2035</v>
      </c>
      <c r="AC77" s="236">
        <v>2146</v>
      </c>
      <c r="AE77" s="237" t="s">
        <v>3195</v>
      </c>
      <c r="AF77" s="235">
        <v>1970</v>
      </c>
      <c r="AG77" s="236">
        <v>2116</v>
      </c>
      <c r="AH77" s="236">
        <v>1097</v>
      </c>
      <c r="AI77" s="236">
        <v>1019</v>
      </c>
    </row>
    <row r="78" spans="1:35">
      <c r="A78" s="237" t="s">
        <v>3196</v>
      </c>
      <c r="B78" s="235">
        <v>1969</v>
      </c>
      <c r="C78" s="236">
        <v>3451</v>
      </c>
      <c r="D78" s="236">
        <v>1762</v>
      </c>
      <c r="E78" s="236">
        <v>1689</v>
      </c>
      <c r="G78" s="237" t="s">
        <v>3196</v>
      </c>
      <c r="H78" s="235">
        <v>1969</v>
      </c>
      <c r="I78" s="236">
        <v>1265</v>
      </c>
      <c r="J78" s="236">
        <v>636</v>
      </c>
      <c r="K78" s="236">
        <v>629</v>
      </c>
      <c r="M78" s="237" t="s">
        <v>3196</v>
      </c>
      <c r="N78" s="235">
        <v>1969</v>
      </c>
      <c r="O78" s="236">
        <v>5219</v>
      </c>
      <c r="P78" s="236">
        <v>2634</v>
      </c>
      <c r="Q78" s="236">
        <v>2585</v>
      </c>
      <c r="S78" s="237" t="s">
        <v>3196</v>
      </c>
      <c r="T78" s="235">
        <v>1969</v>
      </c>
      <c r="U78" s="236">
        <v>2246</v>
      </c>
      <c r="V78" s="236">
        <v>1067</v>
      </c>
      <c r="W78" s="236">
        <v>1179</v>
      </c>
      <c r="Y78" s="237" t="s">
        <v>3196</v>
      </c>
      <c r="Z78" s="235">
        <v>1969</v>
      </c>
      <c r="AA78" s="236">
        <v>4789</v>
      </c>
      <c r="AB78" s="236">
        <v>2368</v>
      </c>
      <c r="AC78" s="236">
        <v>2421</v>
      </c>
      <c r="AE78" s="237" t="s">
        <v>3196</v>
      </c>
      <c r="AF78" s="235">
        <v>1969</v>
      </c>
      <c r="AG78" s="236">
        <v>2295</v>
      </c>
      <c r="AH78" s="236">
        <v>1140</v>
      </c>
      <c r="AI78" s="236">
        <v>1155</v>
      </c>
    </row>
    <row r="79" spans="1:35">
      <c r="A79" s="237" t="s">
        <v>3197</v>
      </c>
      <c r="B79" s="235">
        <v>1968</v>
      </c>
      <c r="C79" s="236">
        <v>3635</v>
      </c>
      <c r="D79" s="236">
        <v>1869</v>
      </c>
      <c r="E79" s="236">
        <v>1766</v>
      </c>
      <c r="G79" s="237" t="s">
        <v>3197</v>
      </c>
      <c r="H79" s="235">
        <v>1968</v>
      </c>
      <c r="I79" s="236">
        <v>1234</v>
      </c>
      <c r="J79" s="236">
        <v>626</v>
      </c>
      <c r="K79" s="236">
        <v>608</v>
      </c>
      <c r="M79" s="237" t="s">
        <v>3197</v>
      </c>
      <c r="N79" s="235">
        <v>1968</v>
      </c>
      <c r="O79" s="236">
        <v>5587</v>
      </c>
      <c r="P79" s="236">
        <v>2803</v>
      </c>
      <c r="Q79" s="236">
        <v>2784</v>
      </c>
      <c r="S79" s="237" t="s">
        <v>3197</v>
      </c>
      <c r="T79" s="235">
        <v>1968</v>
      </c>
      <c r="U79" s="236">
        <v>2332</v>
      </c>
      <c r="V79" s="236">
        <v>1157</v>
      </c>
      <c r="W79" s="236">
        <v>1175</v>
      </c>
      <c r="Y79" s="237" t="s">
        <v>3197</v>
      </c>
      <c r="Z79" s="235">
        <v>1968</v>
      </c>
      <c r="AA79" s="236">
        <v>5054</v>
      </c>
      <c r="AB79" s="236">
        <v>2482</v>
      </c>
      <c r="AC79" s="236">
        <v>2572</v>
      </c>
      <c r="AE79" s="237" t="s">
        <v>3197</v>
      </c>
      <c r="AF79" s="235">
        <v>1968</v>
      </c>
      <c r="AG79" s="236">
        <v>2530</v>
      </c>
      <c r="AH79" s="236">
        <v>1234</v>
      </c>
      <c r="AI79" s="236">
        <v>1296</v>
      </c>
    </row>
    <row r="80" spans="1:35">
      <c r="A80" s="237" t="s">
        <v>3198</v>
      </c>
      <c r="B80" s="235">
        <v>1967</v>
      </c>
      <c r="C80" s="236">
        <v>3619</v>
      </c>
      <c r="D80" s="236">
        <v>1823</v>
      </c>
      <c r="E80" s="236">
        <v>1796</v>
      </c>
      <c r="G80" s="237" t="s">
        <v>3198</v>
      </c>
      <c r="H80" s="235">
        <v>1967</v>
      </c>
      <c r="I80" s="236">
        <v>1381</v>
      </c>
      <c r="J80" s="236">
        <v>707</v>
      </c>
      <c r="K80" s="236">
        <v>674</v>
      </c>
      <c r="M80" s="237" t="s">
        <v>3198</v>
      </c>
      <c r="N80" s="235">
        <v>1967</v>
      </c>
      <c r="O80" s="236">
        <v>5901</v>
      </c>
      <c r="P80" s="236">
        <v>2900</v>
      </c>
      <c r="Q80" s="236">
        <v>3001</v>
      </c>
      <c r="S80" s="237" t="s">
        <v>3198</v>
      </c>
      <c r="T80" s="235">
        <v>1967</v>
      </c>
      <c r="U80" s="236">
        <v>2510</v>
      </c>
      <c r="V80" s="236">
        <v>1210</v>
      </c>
      <c r="W80" s="236">
        <v>1300</v>
      </c>
      <c r="Y80" s="237" t="s">
        <v>3198</v>
      </c>
      <c r="Z80" s="235">
        <v>1967</v>
      </c>
      <c r="AA80" s="236">
        <v>5128</v>
      </c>
      <c r="AB80" s="236">
        <v>2531</v>
      </c>
      <c r="AC80" s="236">
        <v>2597</v>
      </c>
      <c r="AE80" s="237" t="s">
        <v>3198</v>
      </c>
      <c r="AF80" s="235">
        <v>1967</v>
      </c>
      <c r="AG80" s="236">
        <v>2502</v>
      </c>
      <c r="AH80" s="236">
        <v>1186</v>
      </c>
      <c r="AI80" s="236">
        <v>1316</v>
      </c>
    </row>
    <row r="81" spans="1:35">
      <c r="A81" s="237" t="s">
        <v>3199</v>
      </c>
      <c r="B81" s="235">
        <v>1966</v>
      </c>
      <c r="C81" s="236">
        <v>3710</v>
      </c>
      <c r="D81" s="236">
        <v>1857</v>
      </c>
      <c r="E81" s="236">
        <v>1853</v>
      </c>
      <c r="G81" s="237" t="s">
        <v>3199</v>
      </c>
      <c r="H81" s="235">
        <v>1966</v>
      </c>
      <c r="I81" s="236">
        <v>1287</v>
      </c>
      <c r="J81" s="236">
        <v>651</v>
      </c>
      <c r="K81" s="236">
        <v>636</v>
      </c>
      <c r="M81" s="237" t="s">
        <v>3199</v>
      </c>
      <c r="N81" s="235">
        <v>1966</v>
      </c>
      <c r="O81" s="236">
        <v>5962</v>
      </c>
      <c r="P81" s="236">
        <v>2933</v>
      </c>
      <c r="Q81" s="236">
        <v>3029</v>
      </c>
      <c r="S81" s="237" t="s">
        <v>3199</v>
      </c>
      <c r="T81" s="235">
        <v>1966</v>
      </c>
      <c r="U81" s="236">
        <v>2424</v>
      </c>
      <c r="V81" s="236">
        <v>1181</v>
      </c>
      <c r="W81" s="236">
        <v>1243</v>
      </c>
      <c r="Y81" s="237" t="s">
        <v>3199</v>
      </c>
      <c r="Z81" s="235">
        <v>1966</v>
      </c>
      <c r="AA81" s="236">
        <v>5347</v>
      </c>
      <c r="AB81" s="236">
        <v>2677</v>
      </c>
      <c r="AC81" s="236">
        <v>2670</v>
      </c>
      <c r="AE81" s="237" t="s">
        <v>3199</v>
      </c>
      <c r="AF81" s="235">
        <v>1966</v>
      </c>
      <c r="AG81" s="236">
        <v>2503</v>
      </c>
      <c r="AH81" s="236">
        <v>1277</v>
      </c>
      <c r="AI81" s="236">
        <v>1226</v>
      </c>
    </row>
    <row r="82" spans="1:35">
      <c r="A82" s="237" t="s">
        <v>3200</v>
      </c>
      <c r="B82" s="235">
        <v>1965</v>
      </c>
      <c r="C82" s="236">
        <v>3543</v>
      </c>
      <c r="D82" s="236">
        <v>1729</v>
      </c>
      <c r="E82" s="236">
        <v>1814</v>
      </c>
      <c r="G82" s="237" t="s">
        <v>3200</v>
      </c>
      <c r="H82" s="235">
        <v>1965</v>
      </c>
      <c r="I82" s="236">
        <v>1297</v>
      </c>
      <c r="J82" s="236">
        <v>668</v>
      </c>
      <c r="K82" s="236">
        <v>629</v>
      </c>
      <c r="M82" s="237" t="s">
        <v>3200</v>
      </c>
      <c r="N82" s="235">
        <v>1965</v>
      </c>
      <c r="O82" s="236">
        <v>5740</v>
      </c>
      <c r="P82" s="236">
        <v>2849</v>
      </c>
      <c r="Q82" s="236">
        <v>2891</v>
      </c>
      <c r="S82" s="237" t="s">
        <v>3200</v>
      </c>
      <c r="T82" s="235">
        <v>1965</v>
      </c>
      <c r="U82" s="236">
        <v>2391</v>
      </c>
      <c r="V82" s="236">
        <v>1206</v>
      </c>
      <c r="W82" s="236">
        <v>1185</v>
      </c>
      <c r="Y82" s="237" t="s">
        <v>3200</v>
      </c>
      <c r="Z82" s="235">
        <v>1965</v>
      </c>
      <c r="AA82" s="236">
        <v>5079</v>
      </c>
      <c r="AB82" s="236">
        <v>2445</v>
      </c>
      <c r="AC82" s="236">
        <v>2634</v>
      </c>
      <c r="AE82" s="237" t="s">
        <v>3200</v>
      </c>
      <c r="AF82" s="235">
        <v>1965</v>
      </c>
      <c r="AG82" s="236">
        <v>2543</v>
      </c>
      <c r="AH82" s="236">
        <v>1263</v>
      </c>
      <c r="AI82" s="236">
        <v>1280</v>
      </c>
    </row>
    <row r="83" spans="1:35">
      <c r="A83" s="237" t="s">
        <v>3201</v>
      </c>
      <c r="B83" s="235">
        <v>1964</v>
      </c>
      <c r="C83" s="236">
        <v>3576</v>
      </c>
      <c r="D83" s="236">
        <v>1760</v>
      </c>
      <c r="E83" s="236">
        <v>1816</v>
      </c>
      <c r="G83" s="237" t="s">
        <v>3201</v>
      </c>
      <c r="H83" s="235">
        <v>1964</v>
      </c>
      <c r="I83" s="236">
        <v>1316</v>
      </c>
      <c r="J83" s="236">
        <v>644</v>
      </c>
      <c r="K83" s="236">
        <v>672</v>
      </c>
      <c r="M83" s="237" t="s">
        <v>3201</v>
      </c>
      <c r="N83" s="235">
        <v>1964</v>
      </c>
      <c r="O83" s="236">
        <v>5619</v>
      </c>
      <c r="P83" s="236">
        <v>2786</v>
      </c>
      <c r="Q83" s="236">
        <v>2833</v>
      </c>
      <c r="S83" s="237" t="s">
        <v>3201</v>
      </c>
      <c r="T83" s="235">
        <v>1964</v>
      </c>
      <c r="U83" s="236">
        <v>2433</v>
      </c>
      <c r="V83" s="236">
        <v>1210</v>
      </c>
      <c r="W83" s="236">
        <v>1223</v>
      </c>
      <c r="Y83" s="237" t="s">
        <v>3201</v>
      </c>
      <c r="Z83" s="235">
        <v>1964</v>
      </c>
      <c r="AA83" s="236">
        <v>5237</v>
      </c>
      <c r="AB83" s="236">
        <v>2603</v>
      </c>
      <c r="AC83" s="236">
        <v>2634</v>
      </c>
      <c r="AE83" s="237" t="s">
        <v>3201</v>
      </c>
      <c r="AF83" s="235">
        <v>1964</v>
      </c>
      <c r="AG83" s="236">
        <v>2515</v>
      </c>
      <c r="AH83" s="236">
        <v>1289</v>
      </c>
      <c r="AI83" s="236">
        <v>1226</v>
      </c>
    </row>
    <row r="84" spans="1:35">
      <c r="A84" s="237" t="s">
        <v>3202</v>
      </c>
      <c r="B84" s="235">
        <v>1963</v>
      </c>
      <c r="C84" s="236">
        <v>3517</v>
      </c>
      <c r="D84" s="236">
        <v>1719</v>
      </c>
      <c r="E84" s="236">
        <v>1798</v>
      </c>
      <c r="G84" s="237" t="s">
        <v>3202</v>
      </c>
      <c r="H84" s="235">
        <v>1963</v>
      </c>
      <c r="I84" s="236">
        <v>1260</v>
      </c>
      <c r="J84" s="236">
        <v>632</v>
      </c>
      <c r="K84" s="236">
        <v>628</v>
      </c>
      <c r="M84" s="237" t="s">
        <v>3202</v>
      </c>
      <c r="N84" s="235">
        <v>1963</v>
      </c>
      <c r="O84" s="236">
        <v>5497</v>
      </c>
      <c r="P84" s="236">
        <v>2731</v>
      </c>
      <c r="Q84" s="236">
        <v>2766</v>
      </c>
      <c r="S84" s="237" t="s">
        <v>3202</v>
      </c>
      <c r="T84" s="235">
        <v>1963</v>
      </c>
      <c r="U84" s="236">
        <v>2364</v>
      </c>
      <c r="V84" s="236">
        <v>1153</v>
      </c>
      <c r="W84" s="236">
        <v>1211</v>
      </c>
      <c r="Y84" s="237" t="s">
        <v>3202</v>
      </c>
      <c r="Z84" s="235">
        <v>1963</v>
      </c>
      <c r="AA84" s="236">
        <v>5015</v>
      </c>
      <c r="AB84" s="236">
        <v>2430</v>
      </c>
      <c r="AC84" s="236">
        <v>2585</v>
      </c>
      <c r="AE84" s="237" t="s">
        <v>3202</v>
      </c>
      <c r="AF84" s="235">
        <v>1963</v>
      </c>
      <c r="AG84" s="236">
        <v>2546</v>
      </c>
      <c r="AH84" s="236">
        <v>1264</v>
      </c>
      <c r="AI84" s="236">
        <v>1282</v>
      </c>
    </row>
    <row r="85" spans="1:35">
      <c r="A85" s="234" t="s">
        <v>3203</v>
      </c>
      <c r="B85" s="235">
        <v>1962</v>
      </c>
      <c r="C85" s="236">
        <v>3384</v>
      </c>
      <c r="D85" s="236">
        <v>1644</v>
      </c>
      <c r="E85" s="236">
        <v>1740</v>
      </c>
      <c r="G85" s="234" t="s">
        <v>3203</v>
      </c>
      <c r="H85" s="235">
        <v>1962</v>
      </c>
      <c r="I85" s="236">
        <v>1179</v>
      </c>
      <c r="J85" s="236">
        <v>597</v>
      </c>
      <c r="K85" s="236">
        <v>582</v>
      </c>
      <c r="M85" s="234" t="s">
        <v>3203</v>
      </c>
      <c r="N85" s="235">
        <v>1962</v>
      </c>
      <c r="O85" s="236">
        <v>5301</v>
      </c>
      <c r="P85" s="236">
        <v>2636</v>
      </c>
      <c r="Q85" s="236">
        <v>2665</v>
      </c>
      <c r="S85" s="234" t="s">
        <v>3203</v>
      </c>
      <c r="T85" s="235">
        <v>1962</v>
      </c>
      <c r="U85" s="236">
        <v>2356</v>
      </c>
      <c r="V85" s="236">
        <v>1116</v>
      </c>
      <c r="W85" s="236">
        <v>1240</v>
      </c>
      <c r="Y85" s="234" t="s">
        <v>3203</v>
      </c>
      <c r="Z85" s="235">
        <v>1962</v>
      </c>
      <c r="AA85" s="236">
        <v>4643</v>
      </c>
      <c r="AB85" s="236">
        <v>2266</v>
      </c>
      <c r="AC85" s="236">
        <v>2377</v>
      </c>
      <c r="AE85" s="234" t="s">
        <v>3203</v>
      </c>
      <c r="AF85" s="235">
        <v>1962</v>
      </c>
      <c r="AG85" s="236">
        <v>2410</v>
      </c>
      <c r="AH85" s="236">
        <v>1197</v>
      </c>
      <c r="AI85" s="236">
        <v>1213</v>
      </c>
    </row>
    <row r="86" spans="1:35">
      <c r="A86" s="237" t="s">
        <v>3204</v>
      </c>
      <c r="B86" s="235">
        <v>1961</v>
      </c>
      <c r="C86" s="236">
        <v>3122</v>
      </c>
      <c r="D86" s="236">
        <v>1525</v>
      </c>
      <c r="E86" s="236">
        <v>1597</v>
      </c>
      <c r="G86" s="237" t="s">
        <v>3204</v>
      </c>
      <c r="H86" s="235">
        <v>1961</v>
      </c>
      <c r="I86" s="236">
        <v>1262</v>
      </c>
      <c r="J86" s="236">
        <v>604</v>
      </c>
      <c r="K86" s="236">
        <v>658</v>
      </c>
      <c r="M86" s="237" t="s">
        <v>3204</v>
      </c>
      <c r="N86" s="235">
        <v>1961</v>
      </c>
      <c r="O86" s="236">
        <v>5004</v>
      </c>
      <c r="P86" s="236">
        <v>2507</v>
      </c>
      <c r="Q86" s="236">
        <v>2497</v>
      </c>
      <c r="S86" s="237" t="s">
        <v>3204</v>
      </c>
      <c r="T86" s="235">
        <v>1961</v>
      </c>
      <c r="U86" s="236">
        <v>2267</v>
      </c>
      <c r="V86" s="236">
        <v>1089</v>
      </c>
      <c r="W86" s="236">
        <v>1178</v>
      </c>
      <c r="Y86" s="237" t="s">
        <v>3204</v>
      </c>
      <c r="Z86" s="235">
        <v>1961</v>
      </c>
      <c r="AA86" s="236">
        <v>4628</v>
      </c>
      <c r="AB86" s="236">
        <v>2315</v>
      </c>
      <c r="AC86" s="236">
        <v>2313</v>
      </c>
      <c r="AE86" s="237" t="s">
        <v>3204</v>
      </c>
      <c r="AF86" s="235">
        <v>1961</v>
      </c>
      <c r="AG86" s="236">
        <v>2288</v>
      </c>
      <c r="AH86" s="236">
        <v>1143</v>
      </c>
      <c r="AI86" s="236">
        <v>1145</v>
      </c>
    </row>
    <row r="87" spans="1:35">
      <c r="A87" s="237" t="s">
        <v>3205</v>
      </c>
      <c r="B87" s="235">
        <v>1960</v>
      </c>
      <c r="C87" s="236">
        <v>3127</v>
      </c>
      <c r="D87" s="236">
        <v>1499</v>
      </c>
      <c r="E87" s="236">
        <v>1628</v>
      </c>
      <c r="G87" s="237" t="s">
        <v>3205</v>
      </c>
      <c r="H87" s="235">
        <v>1960</v>
      </c>
      <c r="I87" s="236">
        <v>1174</v>
      </c>
      <c r="J87" s="236">
        <v>575</v>
      </c>
      <c r="K87" s="236">
        <v>599</v>
      </c>
      <c r="M87" s="237" t="s">
        <v>3205</v>
      </c>
      <c r="N87" s="235">
        <v>1960</v>
      </c>
      <c r="O87" s="236">
        <v>4758</v>
      </c>
      <c r="P87" s="236">
        <v>2334</v>
      </c>
      <c r="Q87" s="236">
        <v>2424</v>
      </c>
      <c r="S87" s="237" t="s">
        <v>3205</v>
      </c>
      <c r="T87" s="235">
        <v>1960</v>
      </c>
      <c r="U87" s="236">
        <v>2090</v>
      </c>
      <c r="V87" s="236">
        <v>1036</v>
      </c>
      <c r="W87" s="236">
        <v>1054</v>
      </c>
      <c r="Y87" s="237" t="s">
        <v>3205</v>
      </c>
      <c r="Z87" s="235">
        <v>1960</v>
      </c>
      <c r="AA87" s="236">
        <v>4296</v>
      </c>
      <c r="AB87" s="236">
        <v>2094</v>
      </c>
      <c r="AC87" s="236">
        <v>2202</v>
      </c>
      <c r="AE87" s="237" t="s">
        <v>3205</v>
      </c>
      <c r="AF87" s="235">
        <v>1960</v>
      </c>
      <c r="AG87" s="236">
        <v>2186</v>
      </c>
      <c r="AH87" s="236">
        <v>1114</v>
      </c>
      <c r="AI87" s="236">
        <v>1072</v>
      </c>
    </row>
    <row r="88" spans="1:35">
      <c r="A88" s="237" t="s">
        <v>3206</v>
      </c>
      <c r="B88" s="235">
        <v>1959</v>
      </c>
      <c r="C88" s="236">
        <v>2980</v>
      </c>
      <c r="D88" s="236">
        <v>1461</v>
      </c>
      <c r="E88" s="236">
        <v>1519</v>
      </c>
      <c r="G88" s="237" t="s">
        <v>3206</v>
      </c>
      <c r="H88" s="235">
        <v>1959</v>
      </c>
      <c r="I88" s="236">
        <v>1142</v>
      </c>
      <c r="J88" s="236">
        <v>573</v>
      </c>
      <c r="K88" s="236">
        <v>569</v>
      </c>
      <c r="M88" s="237" t="s">
        <v>3206</v>
      </c>
      <c r="N88" s="235">
        <v>1959</v>
      </c>
      <c r="O88" s="236">
        <v>4492</v>
      </c>
      <c r="P88" s="236">
        <v>2265</v>
      </c>
      <c r="Q88" s="236">
        <v>2227</v>
      </c>
      <c r="S88" s="237" t="s">
        <v>3206</v>
      </c>
      <c r="T88" s="235">
        <v>1959</v>
      </c>
      <c r="U88" s="236">
        <v>2055</v>
      </c>
      <c r="V88" s="236">
        <v>1024</v>
      </c>
      <c r="W88" s="236">
        <v>1031</v>
      </c>
      <c r="Y88" s="237" t="s">
        <v>3206</v>
      </c>
      <c r="Z88" s="235">
        <v>1959</v>
      </c>
      <c r="AA88" s="236">
        <v>4190</v>
      </c>
      <c r="AB88" s="236">
        <v>2044</v>
      </c>
      <c r="AC88" s="236">
        <v>2146</v>
      </c>
      <c r="AE88" s="237" t="s">
        <v>3206</v>
      </c>
      <c r="AF88" s="235">
        <v>1959</v>
      </c>
      <c r="AG88" s="236">
        <v>2146</v>
      </c>
      <c r="AH88" s="236">
        <v>1050</v>
      </c>
      <c r="AI88" s="236">
        <v>1096</v>
      </c>
    </row>
    <row r="89" spans="1:35">
      <c r="A89" s="237" t="s">
        <v>3207</v>
      </c>
      <c r="B89" s="235">
        <v>1958</v>
      </c>
      <c r="C89" s="236">
        <v>2883</v>
      </c>
      <c r="D89" s="236">
        <v>1410</v>
      </c>
      <c r="E89" s="236">
        <v>1473</v>
      </c>
      <c r="G89" s="237" t="s">
        <v>3207</v>
      </c>
      <c r="H89" s="235">
        <v>1958</v>
      </c>
      <c r="I89" s="236">
        <v>1055</v>
      </c>
      <c r="J89" s="236">
        <v>535</v>
      </c>
      <c r="K89" s="236">
        <v>520</v>
      </c>
      <c r="M89" s="237" t="s">
        <v>3207</v>
      </c>
      <c r="N89" s="235">
        <v>1958</v>
      </c>
      <c r="O89" s="236">
        <v>4306</v>
      </c>
      <c r="P89" s="236">
        <v>2134</v>
      </c>
      <c r="Q89" s="236">
        <v>2172</v>
      </c>
      <c r="S89" s="237" t="s">
        <v>3207</v>
      </c>
      <c r="T89" s="235">
        <v>1958</v>
      </c>
      <c r="U89" s="236">
        <v>1851</v>
      </c>
      <c r="V89" s="236">
        <v>910</v>
      </c>
      <c r="W89" s="236">
        <v>941</v>
      </c>
      <c r="Y89" s="237" t="s">
        <v>3207</v>
      </c>
      <c r="Z89" s="235">
        <v>1958</v>
      </c>
      <c r="AA89" s="236">
        <v>3920</v>
      </c>
      <c r="AB89" s="236">
        <v>1931</v>
      </c>
      <c r="AC89" s="236">
        <v>1989</v>
      </c>
      <c r="AE89" s="237" t="s">
        <v>3207</v>
      </c>
      <c r="AF89" s="235">
        <v>1958</v>
      </c>
      <c r="AG89" s="236">
        <v>1926</v>
      </c>
      <c r="AH89" s="236">
        <v>976</v>
      </c>
      <c r="AI89" s="236">
        <v>950</v>
      </c>
    </row>
    <row r="90" spans="1:35">
      <c r="A90" s="237" t="s">
        <v>3208</v>
      </c>
      <c r="B90" s="235">
        <v>1957</v>
      </c>
      <c r="C90" s="236">
        <v>2658</v>
      </c>
      <c r="D90" s="236">
        <v>1245</v>
      </c>
      <c r="E90" s="236">
        <v>1413</v>
      </c>
      <c r="G90" s="237" t="s">
        <v>3208</v>
      </c>
      <c r="H90" s="235">
        <v>1957</v>
      </c>
      <c r="I90" s="236">
        <v>1000</v>
      </c>
      <c r="J90" s="236">
        <v>493</v>
      </c>
      <c r="K90" s="236">
        <v>507</v>
      </c>
      <c r="M90" s="237" t="s">
        <v>3208</v>
      </c>
      <c r="N90" s="235">
        <v>1957</v>
      </c>
      <c r="O90" s="236">
        <v>4120</v>
      </c>
      <c r="P90" s="236">
        <v>1993</v>
      </c>
      <c r="Q90" s="236">
        <v>2127</v>
      </c>
      <c r="S90" s="237" t="s">
        <v>3208</v>
      </c>
      <c r="T90" s="235">
        <v>1957</v>
      </c>
      <c r="U90" s="236">
        <v>1867</v>
      </c>
      <c r="V90" s="236">
        <v>896</v>
      </c>
      <c r="W90" s="236">
        <v>971</v>
      </c>
      <c r="Y90" s="237" t="s">
        <v>3208</v>
      </c>
      <c r="Z90" s="235">
        <v>1957</v>
      </c>
      <c r="AA90" s="236">
        <v>3798</v>
      </c>
      <c r="AB90" s="236">
        <v>1854</v>
      </c>
      <c r="AC90" s="236">
        <v>1944</v>
      </c>
      <c r="AE90" s="237" t="s">
        <v>3208</v>
      </c>
      <c r="AF90" s="235">
        <v>1957</v>
      </c>
      <c r="AG90" s="236">
        <v>1837</v>
      </c>
      <c r="AH90" s="236">
        <v>912</v>
      </c>
      <c r="AI90" s="236">
        <v>925</v>
      </c>
    </row>
    <row r="91" spans="1:35">
      <c r="A91" s="237" t="s">
        <v>3209</v>
      </c>
      <c r="B91" s="235">
        <v>1956</v>
      </c>
      <c r="C91" s="236">
        <v>2633</v>
      </c>
      <c r="D91" s="236">
        <v>1255</v>
      </c>
      <c r="E91" s="236">
        <v>1378</v>
      </c>
      <c r="G91" s="237" t="s">
        <v>3209</v>
      </c>
      <c r="H91" s="235">
        <v>1956</v>
      </c>
      <c r="I91" s="236">
        <v>989</v>
      </c>
      <c r="J91" s="236">
        <v>486</v>
      </c>
      <c r="K91" s="236">
        <v>503</v>
      </c>
      <c r="M91" s="237" t="s">
        <v>3209</v>
      </c>
      <c r="N91" s="235">
        <v>1956</v>
      </c>
      <c r="O91" s="236">
        <v>3755</v>
      </c>
      <c r="P91" s="236">
        <v>1834</v>
      </c>
      <c r="Q91" s="236">
        <v>1921</v>
      </c>
      <c r="S91" s="237" t="s">
        <v>3209</v>
      </c>
      <c r="T91" s="235">
        <v>1956</v>
      </c>
      <c r="U91" s="236">
        <v>1800</v>
      </c>
      <c r="V91" s="236">
        <v>823</v>
      </c>
      <c r="W91" s="236">
        <v>977</v>
      </c>
      <c r="Y91" s="237" t="s">
        <v>3209</v>
      </c>
      <c r="Z91" s="235">
        <v>1956</v>
      </c>
      <c r="AA91" s="236">
        <v>3554</v>
      </c>
      <c r="AB91" s="236">
        <v>1744</v>
      </c>
      <c r="AC91" s="236">
        <v>1810</v>
      </c>
      <c r="AE91" s="237" t="s">
        <v>3209</v>
      </c>
      <c r="AF91" s="235">
        <v>1956</v>
      </c>
      <c r="AG91" s="236">
        <v>1704</v>
      </c>
      <c r="AH91" s="236">
        <v>865</v>
      </c>
      <c r="AI91" s="236">
        <v>839</v>
      </c>
    </row>
    <row r="92" spans="1:35">
      <c r="A92" s="237" t="s">
        <v>3210</v>
      </c>
      <c r="B92" s="235">
        <v>1955</v>
      </c>
      <c r="C92" s="236">
        <v>2513</v>
      </c>
      <c r="D92" s="236">
        <v>1194</v>
      </c>
      <c r="E92" s="236">
        <v>1319</v>
      </c>
      <c r="G92" s="237" t="s">
        <v>3210</v>
      </c>
      <c r="H92" s="235">
        <v>1955</v>
      </c>
      <c r="I92" s="236">
        <v>932</v>
      </c>
      <c r="J92" s="236">
        <v>438</v>
      </c>
      <c r="K92" s="236">
        <v>494</v>
      </c>
      <c r="M92" s="237" t="s">
        <v>3210</v>
      </c>
      <c r="N92" s="235">
        <v>1955</v>
      </c>
      <c r="O92" s="236">
        <v>3545</v>
      </c>
      <c r="P92" s="236">
        <v>1678</v>
      </c>
      <c r="Q92" s="236">
        <v>1867</v>
      </c>
      <c r="S92" s="237" t="s">
        <v>3210</v>
      </c>
      <c r="T92" s="235">
        <v>1955</v>
      </c>
      <c r="U92" s="236">
        <v>1805</v>
      </c>
      <c r="V92" s="236">
        <v>887</v>
      </c>
      <c r="W92" s="236">
        <v>918</v>
      </c>
      <c r="Y92" s="237" t="s">
        <v>3210</v>
      </c>
      <c r="Z92" s="235">
        <v>1955</v>
      </c>
      <c r="AA92" s="236">
        <v>3570</v>
      </c>
      <c r="AB92" s="236">
        <v>1727</v>
      </c>
      <c r="AC92" s="236">
        <v>1843</v>
      </c>
      <c r="AE92" s="237" t="s">
        <v>3210</v>
      </c>
      <c r="AF92" s="235">
        <v>1955</v>
      </c>
      <c r="AG92" s="236">
        <v>1671</v>
      </c>
      <c r="AH92" s="236">
        <v>820</v>
      </c>
      <c r="AI92" s="236">
        <v>851</v>
      </c>
    </row>
    <row r="93" spans="1:35">
      <c r="A93" s="237" t="s">
        <v>3211</v>
      </c>
      <c r="B93" s="235">
        <v>1954</v>
      </c>
      <c r="C93" s="236">
        <v>2493</v>
      </c>
      <c r="D93" s="236">
        <v>1156</v>
      </c>
      <c r="E93" s="236">
        <v>1337</v>
      </c>
      <c r="G93" s="237" t="s">
        <v>3211</v>
      </c>
      <c r="H93" s="235">
        <v>1954</v>
      </c>
      <c r="I93" s="236">
        <v>904</v>
      </c>
      <c r="J93" s="236">
        <v>400</v>
      </c>
      <c r="K93" s="236">
        <v>504</v>
      </c>
      <c r="M93" s="237" t="s">
        <v>3211</v>
      </c>
      <c r="N93" s="235">
        <v>1954</v>
      </c>
      <c r="O93" s="236">
        <v>3495</v>
      </c>
      <c r="P93" s="236">
        <v>1669</v>
      </c>
      <c r="Q93" s="236">
        <v>1826</v>
      </c>
      <c r="S93" s="237" t="s">
        <v>3211</v>
      </c>
      <c r="T93" s="235">
        <v>1954</v>
      </c>
      <c r="U93" s="236">
        <v>1654</v>
      </c>
      <c r="V93" s="236">
        <v>809</v>
      </c>
      <c r="W93" s="236">
        <v>845</v>
      </c>
      <c r="Y93" s="237" t="s">
        <v>3211</v>
      </c>
      <c r="Z93" s="235">
        <v>1954</v>
      </c>
      <c r="AA93" s="236">
        <v>3542</v>
      </c>
      <c r="AB93" s="236">
        <v>1688</v>
      </c>
      <c r="AC93" s="236">
        <v>1854</v>
      </c>
      <c r="AE93" s="237" t="s">
        <v>3211</v>
      </c>
      <c r="AF93" s="235">
        <v>1954</v>
      </c>
      <c r="AG93" s="236">
        <v>1613</v>
      </c>
      <c r="AH93" s="236">
        <v>821</v>
      </c>
      <c r="AI93" s="236">
        <v>792</v>
      </c>
    </row>
    <row r="94" spans="1:35">
      <c r="A94" s="237" t="s">
        <v>3212</v>
      </c>
      <c r="B94" s="235">
        <v>1953</v>
      </c>
      <c r="C94" s="236">
        <v>2250</v>
      </c>
      <c r="D94" s="236">
        <v>1053</v>
      </c>
      <c r="E94" s="236">
        <v>1197</v>
      </c>
      <c r="G94" s="237" t="s">
        <v>3212</v>
      </c>
      <c r="H94" s="235">
        <v>1953</v>
      </c>
      <c r="I94" s="236">
        <v>895</v>
      </c>
      <c r="J94" s="236">
        <v>412</v>
      </c>
      <c r="K94" s="236">
        <v>483</v>
      </c>
      <c r="M94" s="237" t="s">
        <v>3212</v>
      </c>
      <c r="N94" s="235">
        <v>1953</v>
      </c>
      <c r="O94" s="236">
        <v>3343</v>
      </c>
      <c r="P94" s="236">
        <v>1602</v>
      </c>
      <c r="Q94" s="236">
        <v>1741</v>
      </c>
      <c r="S94" s="237" t="s">
        <v>3212</v>
      </c>
      <c r="T94" s="235">
        <v>1953</v>
      </c>
      <c r="U94" s="236">
        <v>1654</v>
      </c>
      <c r="V94" s="236">
        <v>781</v>
      </c>
      <c r="W94" s="236">
        <v>873</v>
      </c>
      <c r="Y94" s="237" t="s">
        <v>3212</v>
      </c>
      <c r="Z94" s="235">
        <v>1953</v>
      </c>
      <c r="AA94" s="236">
        <v>3405</v>
      </c>
      <c r="AB94" s="236">
        <v>1649</v>
      </c>
      <c r="AC94" s="236">
        <v>1756</v>
      </c>
      <c r="AE94" s="237" t="s">
        <v>3212</v>
      </c>
      <c r="AF94" s="235">
        <v>1953</v>
      </c>
      <c r="AG94" s="236">
        <v>1460</v>
      </c>
      <c r="AH94" s="236">
        <v>710</v>
      </c>
      <c r="AI94" s="236">
        <v>750</v>
      </c>
    </row>
    <row r="95" spans="1:35">
      <c r="A95" s="237" t="s">
        <v>3213</v>
      </c>
      <c r="B95" s="235">
        <v>1952</v>
      </c>
      <c r="C95" s="236">
        <v>2301</v>
      </c>
      <c r="D95" s="236">
        <v>1086</v>
      </c>
      <c r="E95" s="236">
        <v>1215</v>
      </c>
      <c r="G95" s="237" t="s">
        <v>3213</v>
      </c>
      <c r="H95" s="235">
        <v>1952</v>
      </c>
      <c r="I95" s="236">
        <v>857</v>
      </c>
      <c r="J95" s="236">
        <v>409</v>
      </c>
      <c r="K95" s="236">
        <v>448</v>
      </c>
      <c r="M95" s="237" t="s">
        <v>3213</v>
      </c>
      <c r="N95" s="235">
        <v>1952</v>
      </c>
      <c r="O95" s="236">
        <v>3233</v>
      </c>
      <c r="P95" s="236">
        <v>1528</v>
      </c>
      <c r="Q95" s="236">
        <v>1705</v>
      </c>
      <c r="S95" s="237" t="s">
        <v>3213</v>
      </c>
      <c r="T95" s="235">
        <v>1952</v>
      </c>
      <c r="U95" s="236">
        <v>1654</v>
      </c>
      <c r="V95" s="236">
        <v>776</v>
      </c>
      <c r="W95" s="236">
        <v>878</v>
      </c>
      <c r="Y95" s="237" t="s">
        <v>3213</v>
      </c>
      <c r="Z95" s="235">
        <v>1952</v>
      </c>
      <c r="AA95" s="236">
        <v>3223</v>
      </c>
      <c r="AB95" s="236">
        <v>1584</v>
      </c>
      <c r="AC95" s="236">
        <v>1639</v>
      </c>
      <c r="AE95" s="237" t="s">
        <v>3213</v>
      </c>
      <c r="AF95" s="235">
        <v>1952</v>
      </c>
      <c r="AG95" s="236">
        <v>1467</v>
      </c>
      <c r="AH95" s="236">
        <v>678</v>
      </c>
      <c r="AI95" s="236">
        <v>789</v>
      </c>
    </row>
    <row r="96" spans="1:35">
      <c r="A96" s="237" t="s">
        <v>3214</v>
      </c>
      <c r="B96" s="235">
        <v>1951</v>
      </c>
      <c r="C96" s="236">
        <v>2230</v>
      </c>
      <c r="D96" s="236">
        <v>1024</v>
      </c>
      <c r="E96" s="236">
        <v>1206</v>
      </c>
      <c r="G96" s="237" t="s">
        <v>3214</v>
      </c>
      <c r="H96" s="235">
        <v>1951</v>
      </c>
      <c r="I96" s="236">
        <v>894</v>
      </c>
      <c r="J96" s="236">
        <v>430</v>
      </c>
      <c r="K96" s="236">
        <v>464</v>
      </c>
      <c r="M96" s="237" t="s">
        <v>3214</v>
      </c>
      <c r="N96" s="235">
        <v>1951</v>
      </c>
      <c r="O96" s="236">
        <v>3236</v>
      </c>
      <c r="P96" s="236">
        <v>1535</v>
      </c>
      <c r="Q96" s="236">
        <v>1701</v>
      </c>
      <c r="S96" s="237" t="s">
        <v>3214</v>
      </c>
      <c r="T96" s="235">
        <v>1951</v>
      </c>
      <c r="U96" s="236">
        <v>1670</v>
      </c>
      <c r="V96" s="236">
        <v>775</v>
      </c>
      <c r="W96" s="236">
        <v>895</v>
      </c>
      <c r="Y96" s="237" t="s">
        <v>3214</v>
      </c>
      <c r="Z96" s="235">
        <v>1951</v>
      </c>
      <c r="AA96" s="236">
        <v>3283</v>
      </c>
      <c r="AB96" s="236">
        <v>1571</v>
      </c>
      <c r="AC96" s="236">
        <v>1712</v>
      </c>
      <c r="AE96" s="237" t="s">
        <v>3214</v>
      </c>
      <c r="AF96" s="235">
        <v>1951</v>
      </c>
      <c r="AG96" s="236">
        <v>1471</v>
      </c>
      <c r="AH96" s="236">
        <v>716</v>
      </c>
      <c r="AI96" s="236">
        <v>755</v>
      </c>
    </row>
    <row r="97" spans="1:35">
      <c r="A97" s="237" t="s">
        <v>3215</v>
      </c>
      <c r="B97" s="235">
        <v>1950</v>
      </c>
      <c r="C97" s="236">
        <v>2303</v>
      </c>
      <c r="D97" s="236">
        <v>1070</v>
      </c>
      <c r="E97" s="236">
        <v>1233</v>
      </c>
      <c r="G97" s="237" t="s">
        <v>3215</v>
      </c>
      <c r="H97" s="235">
        <v>1950</v>
      </c>
      <c r="I97" s="236">
        <v>891</v>
      </c>
      <c r="J97" s="236">
        <v>416</v>
      </c>
      <c r="K97" s="236">
        <v>475</v>
      </c>
      <c r="M97" s="237" t="s">
        <v>3215</v>
      </c>
      <c r="N97" s="235">
        <v>1950</v>
      </c>
      <c r="O97" s="236">
        <v>3319</v>
      </c>
      <c r="P97" s="236">
        <v>1496</v>
      </c>
      <c r="Q97" s="236">
        <v>1823</v>
      </c>
      <c r="S97" s="237" t="s">
        <v>3215</v>
      </c>
      <c r="T97" s="235">
        <v>1950</v>
      </c>
      <c r="U97" s="236">
        <v>1603</v>
      </c>
      <c r="V97" s="236">
        <v>729</v>
      </c>
      <c r="W97" s="236">
        <v>874</v>
      </c>
      <c r="Y97" s="237" t="s">
        <v>3215</v>
      </c>
      <c r="Z97" s="235">
        <v>1950</v>
      </c>
      <c r="AA97" s="236">
        <v>3228</v>
      </c>
      <c r="AB97" s="236">
        <v>1574</v>
      </c>
      <c r="AC97" s="236">
        <v>1654</v>
      </c>
      <c r="AE97" s="237" t="s">
        <v>3215</v>
      </c>
      <c r="AF97" s="235">
        <v>1950</v>
      </c>
      <c r="AG97" s="236">
        <v>1503</v>
      </c>
      <c r="AH97" s="236">
        <v>721</v>
      </c>
      <c r="AI97" s="236">
        <v>782</v>
      </c>
    </row>
    <row r="98" spans="1:35">
      <c r="A98" s="237" t="s">
        <v>3216</v>
      </c>
      <c r="B98" s="235">
        <v>1949</v>
      </c>
      <c r="C98" s="236">
        <v>2097</v>
      </c>
      <c r="D98" s="236">
        <v>990</v>
      </c>
      <c r="E98" s="236">
        <v>1107</v>
      </c>
      <c r="G98" s="237" t="s">
        <v>3216</v>
      </c>
      <c r="H98" s="235">
        <v>1949</v>
      </c>
      <c r="I98" s="236">
        <v>901</v>
      </c>
      <c r="J98" s="236">
        <v>435</v>
      </c>
      <c r="K98" s="236">
        <v>466</v>
      </c>
      <c r="M98" s="237" t="s">
        <v>3216</v>
      </c>
      <c r="N98" s="235">
        <v>1949</v>
      </c>
      <c r="O98" s="236">
        <v>3276</v>
      </c>
      <c r="P98" s="236">
        <v>1529</v>
      </c>
      <c r="Q98" s="236">
        <v>1747</v>
      </c>
      <c r="S98" s="237" t="s">
        <v>3216</v>
      </c>
      <c r="T98" s="235">
        <v>1949</v>
      </c>
      <c r="U98" s="236">
        <v>1682</v>
      </c>
      <c r="V98" s="236">
        <v>834</v>
      </c>
      <c r="W98" s="236">
        <v>848</v>
      </c>
      <c r="Y98" s="237" t="s">
        <v>3216</v>
      </c>
      <c r="Z98" s="235">
        <v>1949</v>
      </c>
      <c r="AA98" s="236">
        <v>3283</v>
      </c>
      <c r="AB98" s="236">
        <v>1580</v>
      </c>
      <c r="AC98" s="236">
        <v>1703</v>
      </c>
      <c r="AE98" s="237" t="s">
        <v>3216</v>
      </c>
      <c r="AF98" s="235">
        <v>1949</v>
      </c>
      <c r="AG98" s="236">
        <v>1476</v>
      </c>
      <c r="AH98" s="236">
        <v>712</v>
      </c>
      <c r="AI98" s="236">
        <v>764</v>
      </c>
    </row>
    <row r="99" spans="1:35">
      <c r="A99" s="237" t="s">
        <v>3217</v>
      </c>
      <c r="B99" s="235">
        <v>1948</v>
      </c>
      <c r="C99" s="236">
        <v>2190</v>
      </c>
      <c r="D99" s="236">
        <v>1000</v>
      </c>
      <c r="E99" s="236">
        <v>1190</v>
      </c>
      <c r="G99" s="237" t="s">
        <v>3217</v>
      </c>
      <c r="H99" s="235">
        <v>1948</v>
      </c>
      <c r="I99" s="236">
        <v>786</v>
      </c>
      <c r="J99" s="236">
        <v>350</v>
      </c>
      <c r="K99" s="236">
        <v>436</v>
      </c>
      <c r="M99" s="237" t="s">
        <v>3217</v>
      </c>
      <c r="N99" s="235">
        <v>1948</v>
      </c>
      <c r="O99" s="236">
        <v>3188</v>
      </c>
      <c r="P99" s="236">
        <v>1436</v>
      </c>
      <c r="Q99" s="236">
        <v>1752</v>
      </c>
      <c r="S99" s="237" t="s">
        <v>3217</v>
      </c>
      <c r="T99" s="235">
        <v>1948</v>
      </c>
      <c r="U99" s="236">
        <v>1633</v>
      </c>
      <c r="V99" s="236">
        <v>780</v>
      </c>
      <c r="W99" s="236">
        <v>853</v>
      </c>
      <c r="Y99" s="237" t="s">
        <v>3217</v>
      </c>
      <c r="Z99" s="235">
        <v>1948</v>
      </c>
      <c r="AA99" s="236">
        <v>3159</v>
      </c>
      <c r="AB99" s="236">
        <v>1522</v>
      </c>
      <c r="AC99" s="236">
        <v>1637</v>
      </c>
      <c r="AE99" s="237" t="s">
        <v>3217</v>
      </c>
      <c r="AF99" s="235">
        <v>1948</v>
      </c>
      <c r="AG99" s="236">
        <v>1413</v>
      </c>
      <c r="AH99" s="236">
        <v>680</v>
      </c>
      <c r="AI99" s="236">
        <v>733</v>
      </c>
    </row>
    <row r="100" spans="1:35">
      <c r="A100" s="237" t="s">
        <v>3218</v>
      </c>
      <c r="B100" s="235">
        <v>1947</v>
      </c>
      <c r="C100" s="236">
        <v>1926</v>
      </c>
      <c r="D100" s="236">
        <v>929</v>
      </c>
      <c r="E100" s="236">
        <v>997</v>
      </c>
      <c r="G100" s="237" t="s">
        <v>3218</v>
      </c>
      <c r="H100" s="235">
        <v>1947</v>
      </c>
      <c r="I100" s="236">
        <v>702</v>
      </c>
      <c r="J100" s="236">
        <v>325</v>
      </c>
      <c r="K100" s="236">
        <v>377</v>
      </c>
      <c r="M100" s="237" t="s">
        <v>3218</v>
      </c>
      <c r="N100" s="235">
        <v>1947</v>
      </c>
      <c r="O100" s="236">
        <v>3060</v>
      </c>
      <c r="P100" s="236">
        <v>1415</v>
      </c>
      <c r="Q100" s="236">
        <v>1645</v>
      </c>
      <c r="S100" s="237" t="s">
        <v>3218</v>
      </c>
      <c r="T100" s="235">
        <v>1947</v>
      </c>
      <c r="U100" s="236">
        <v>1486</v>
      </c>
      <c r="V100" s="236">
        <v>713</v>
      </c>
      <c r="W100" s="236">
        <v>773</v>
      </c>
      <c r="Y100" s="237" t="s">
        <v>3218</v>
      </c>
      <c r="Z100" s="235">
        <v>1947</v>
      </c>
      <c r="AA100" s="236">
        <v>2797</v>
      </c>
      <c r="AB100" s="236">
        <v>1329</v>
      </c>
      <c r="AC100" s="236">
        <v>1468</v>
      </c>
      <c r="AE100" s="237" t="s">
        <v>3218</v>
      </c>
      <c r="AF100" s="235">
        <v>1947</v>
      </c>
      <c r="AG100" s="236">
        <v>1261</v>
      </c>
      <c r="AH100" s="236">
        <v>617</v>
      </c>
      <c r="AI100" s="236">
        <v>644</v>
      </c>
    </row>
    <row r="101" spans="1:35">
      <c r="A101" s="237" t="s">
        <v>3219</v>
      </c>
      <c r="B101" s="235">
        <v>1946</v>
      </c>
      <c r="C101" s="236">
        <v>1843</v>
      </c>
      <c r="D101" s="236">
        <v>805</v>
      </c>
      <c r="E101" s="236">
        <v>1038</v>
      </c>
      <c r="G101" s="237" t="s">
        <v>3219</v>
      </c>
      <c r="H101" s="235">
        <v>1946</v>
      </c>
      <c r="I101" s="236">
        <v>703</v>
      </c>
      <c r="J101" s="236">
        <v>338</v>
      </c>
      <c r="K101" s="236">
        <v>365</v>
      </c>
      <c r="M101" s="237" t="s">
        <v>3219</v>
      </c>
      <c r="N101" s="235">
        <v>1946</v>
      </c>
      <c r="O101" s="236">
        <v>2742</v>
      </c>
      <c r="P101" s="236">
        <v>1245</v>
      </c>
      <c r="Q101" s="236">
        <v>1497</v>
      </c>
      <c r="S101" s="237" t="s">
        <v>3219</v>
      </c>
      <c r="T101" s="235">
        <v>1946</v>
      </c>
      <c r="U101" s="236">
        <v>1378</v>
      </c>
      <c r="V101" s="236">
        <v>631</v>
      </c>
      <c r="W101" s="236">
        <v>747</v>
      </c>
      <c r="Y101" s="237" t="s">
        <v>3219</v>
      </c>
      <c r="Z101" s="235">
        <v>1946</v>
      </c>
      <c r="AA101" s="236">
        <v>2525</v>
      </c>
      <c r="AB101" s="236">
        <v>1178</v>
      </c>
      <c r="AC101" s="236">
        <v>1347</v>
      </c>
      <c r="AE101" s="237" t="s">
        <v>3219</v>
      </c>
      <c r="AF101" s="235">
        <v>1946</v>
      </c>
      <c r="AG101" s="236">
        <v>1132</v>
      </c>
      <c r="AH101" s="236">
        <v>536</v>
      </c>
      <c r="AI101" s="236">
        <v>596</v>
      </c>
    </row>
    <row r="102" spans="1:35">
      <c r="A102" s="237" t="s">
        <v>3220</v>
      </c>
      <c r="B102" s="235">
        <v>1945</v>
      </c>
      <c r="C102" s="236">
        <v>1534</v>
      </c>
      <c r="D102" s="236">
        <v>665</v>
      </c>
      <c r="E102" s="236">
        <v>869</v>
      </c>
      <c r="G102" s="237" t="s">
        <v>3220</v>
      </c>
      <c r="H102" s="235">
        <v>1945</v>
      </c>
      <c r="I102" s="236">
        <v>579</v>
      </c>
      <c r="J102" s="236">
        <v>262</v>
      </c>
      <c r="K102" s="236">
        <v>317</v>
      </c>
      <c r="M102" s="237" t="s">
        <v>3220</v>
      </c>
      <c r="N102" s="235">
        <v>1945</v>
      </c>
      <c r="O102" s="236">
        <v>2357</v>
      </c>
      <c r="P102" s="236">
        <v>1057</v>
      </c>
      <c r="Q102" s="236">
        <v>1300</v>
      </c>
      <c r="S102" s="237" t="s">
        <v>3220</v>
      </c>
      <c r="T102" s="235">
        <v>1945</v>
      </c>
      <c r="U102" s="236">
        <v>1075</v>
      </c>
      <c r="V102" s="236">
        <v>491</v>
      </c>
      <c r="W102" s="236">
        <v>584</v>
      </c>
      <c r="Y102" s="237" t="s">
        <v>3220</v>
      </c>
      <c r="Z102" s="235">
        <v>1945</v>
      </c>
      <c r="AA102" s="236">
        <v>2092</v>
      </c>
      <c r="AB102" s="236">
        <v>939</v>
      </c>
      <c r="AC102" s="236">
        <v>1153</v>
      </c>
      <c r="AE102" s="237" t="s">
        <v>3220</v>
      </c>
      <c r="AF102" s="235">
        <v>1945</v>
      </c>
      <c r="AG102" s="236">
        <v>915</v>
      </c>
      <c r="AH102" s="236">
        <v>428</v>
      </c>
      <c r="AI102" s="236">
        <v>487</v>
      </c>
    </row>
    <row r="103" spans="1:35">
      <c r="A103" s="237" t="s">
        <v>3221</v>
      </c>
      <c r="B103" s="235">
        <v>1944</v>
      </c>
      <c r="C103" s="236">
        <v>1904</v>
      </c>
      <c r="D103" s="236">
        <v>833</v>
      </c>
      <c r="E103" s="236">
        <v>1071</v>
      </c>
      <c r="G103" s="237" t="s">
        <v>3221</v>
      </c>
      <c r="H103" s="235">
        <v>1944</v>
      </c>
      <c r="I103" s="236">
        <v>715</v>
      </c>
      <c r="J103" s="236">
        <v>312</v>
      </c>
      <c r="K103" s="236">
        <v>403</v>
      </c>
      <c r="M103" s="237" t="s">
        <v>3221</v>
      </c>
      <c r="N103" s="235">
        <v>1944</v>
      </c>
      <c r="O103" s="236">
        <v>3056</v>
      </c>
      <c r="P103" s="236">
        <v>1385</v>
      </c>
      <c r="Q103" s="236">
        <v>1671</v>
      </c>
      <c r="S103" s="237" t="s">
        <v>3221</v>
      </c>
      <c r="T103" s="235">
        <v>1944</v>
      </c>
      <c r="U103" s="236">
        <v>1449</v>
      </c>
      <c r="V103" s="236">
        <v>671</v>
      </c>
      <c r="W103" s="236">
        <v>778</v>
      </c>
      <c r="Y103" s="237" t="s">
        <v>3221</v>
      </c>
      <c r="Z103" s="235">
        <v>1944</v>
      </c>
      <c r="AA103" s="236">
        <v>2738</v>
      </c>
      <c r="AB103" s="236">
        <v>1312</v>
      </c>
      <c r="AC103" s="236">
        <v>1426</v>
      </c>
      <c r="AE103" s="237" t="s">
        <v>3221</v>
      </c>
      <c r="AF103" s="235">
        <v>1944</v>
      </c>
      <c r="AG103" s="236">
        <v>1252</v>
      </c>
      <c r="AH103" s="236">
        <v>567</v>
      </c>
      <c r="AI103" s="236">
        <v>685</v>
      </c>
    </row>
    <row r="104" spans="1:35">
      <c r="A104" s="237" t="s">
        <v>3222</v>
      </c>
      <c r="B104" s="235">
        <v>1943</v>
      </c>
      <c r="C104" s="236">
        <v>1921</v>
      </c>
      <c r="D104" s="236">
        <v>877</v>
      </c>
      <c r="E104" s="236">
        <v>1044</v>
      </c>
      <c r="G104" s="237" t="s">
        <v>3222</v>
      </c>
      <c r="H104" s="235">
        <v>1943</v>
      </c>
      <c r="I104" s="236">
        <v>770</v>
      </c>
      <c r="J104" s="236">
        <v>349</v>
      </c>
      <c r="K104" s="236">
        <v>421</v>
      </c>
      <c r="M104" s="237" t="s">
        <v>3222</v>
      </c>
      <c r="N104" s="235">
        <v>1943</v>
      </c>
      <c r="O104" s="236">
        <v>3145</v>
      </c>
      <c r="P104" s="236">
        <v>1390</v>
      </c>
      <c r="Q104" s="236">
        <v>1755</v>
      </c>
      <c r="S104" s="237" t="s">
        <v>3222</v>
      </c>
      <c r="T104" s="235">
        <v>1943</v>
      </c>
      <c r="U104" s="236">
        <v>1564</v>
      </c>
      <c r="V104" s="236">
        <v>713</v>
      </c>
      <c r="W104" s="236">
        <v>851</v>
      </c>
      <c r="Y104" s="237" t="s">
        <v>3222</v>
      </c>
      <c r="Z104" s="235">
        <v>1943</v>
      </c>
      <c r="AA104" s="236">
        <v>2774</v>
      </c>
      <c r="AB104" s="236">
        <v>1275</v>
      </c>
      <c r="AC104" s="236">
        <v>1499</v>
      </c>
      <c r="AE104" s="237" t="s">
        <v>3222</v>
      </c>
      <c r="AF104" s="235">
        <v>1943</v>
      </c>
      <c r="AG104" s="236">
        <v>1215</v>
      </c>
      <c r="AH104" s="236">
        <v>549</v>
      </c>
      <c r="AI104" s="236">
        <v>666</v>
      </c>
    </row>
    <row r="105" spans="1:35">
      <c r="A105" s="237" t="s">
        <v>3223</v>
      </c>
      <c r="B105" s="235">
        <v>1942</v>
      </c>
      <c r="C105" s="236">
        <v>1960</v>
      </c>
      <c r="D105" s="236">
        <v>864</v>
      </c>
      <c r="E105" s="236">
        <v>1096</v>
      </c>
      <c r="G105" s="237" t="s">
        <v>3223</v>
      </c>
      <c r="H105" s="235">
        <v>1942</v>
      </c>
      <c r="I105" s="236">
        <v>704</v>
      </c>
      <c r="J105" s="236">
        <v>309</v>
      </c>
      <c r="K105" s="236">
        <v>395</v>
      </c>
      <c r="M105" s="237" t="s">
        <v>3223</v>
      </c>
      <c r="N105" s="235">
        <v>1942</v>
      </c>
      <c r="O105" s="236">
        <v>2916</v>
      </c>
      <c r="P105" s="236">
        <v>1320</v>
      </c>
      <c r="Q105" s="236">
        <v>1596</v>
      </c>
      <c r="S105" s="237" t="s">
        <v>3223</v>
      </c>
      <c r="T105" s="235">
        <v>1942</v>
      </c>
      <c r="U105" s="236">
        <v>1457</v>
      </c>
      <c r="V105" s="236">
        <v>657</v>
      </c>
      <c r="W105" s="236">
        <v>800</v>
      </c>
      <c r="Y105" s="237" t="s">
        <v>3223</v>
      </c>
      <c r="Z105" s="235">
        <v>1942</v>
      </c>
      <c r="AA105" s="236">
        <v>2511</v>
      </c>
      <c r="AB105" s="236">
        <v>1195</v>
      </c>
      <c r="AC105" s="236">
        <v>1316</v>
      </c>
      <c r="AE105" s="237" t="s">
        <v>3223</v>
      </c>
      <c r="AF105" s="235">
        <v>1942</v>
      </c>
      <c r="AG105" s="236">
        <v>1146</v>
      </c>
      <c r="AH105" s="236">
        <v>491</v>
      </c>
      <c r="AI105" s="236">
        <v>655</v>
      </c>
    </row>
    <row r="106" spans="1:35">
      <c r="A106" s="239" t="s">
        <v>3224</v>
      </c>
      <c r="B106" s="235">
        <v>1941</v>
      </c>
      <c r="C106" s="236">
        <v>2214</v>
      </c>
      <c r="D106" s="236">
        <v>979</v>
      </c>
      <c r="E106" s="236">
        <v>1235</v>
      </c>
      <c r="G106" s="239" t="s">
        <v>3224</v>
      </c>
      <c r="H106" s="235">
        <v>1941</v>
      </c>
      <c r="I106" s="236">
        <v>876</v>
      </c>
      <c r="J106" s="236">
        <v>377</v>
      </c>
      <c r="K106" s="236">
        <v>499</v>
      </c>
      <c r="M106" s="239" t="s">
        <v>3224</v>
      </c>
      <c r="N106" s="235">
        <v>1941</v>
      </c>
      <c r="O106" s="236">
        <v>3318</v>
      </c>
      <c r="P106" s="236">
        <v>1462</v>
      </c>
      <c r="Q106" s="236">
        <v>1856</v>
      </c>
      <c r="S106" s="239" t="s">
        <v>3224</v>
      </c>
      <c r="T106" s="235">
        <v>1941</v>
      </c>
      <c r="U106" s="236">
        <v>1680</v>
      </c>
      <c r="V106" s="236">
        <v>794</v>
      </c>
      <c r="W106" s="236">
        <v>886</v>
      </c>
      <c r="Y106" s="239" t="s">
        <v>3224</v>
      </c>
      <c r="Z106" s="235">
        <v>1941</v>
      </c>
      <c r="AA106" s="236">
        <v>3129</v>
      </c>
      <c r="AB106" s="236">
        <v>1388</v>
      </c>
      <c r="AC106" s="236">
        <v>1741</v>
      </c>
      <c r="AE106" s="239" t="s">
        <v>3224</v>
      </c>
      <c r="AF106" s="235">
        <v>1941</v>
      </c>
      <c r="AG106" s="236">
        <v>1460</v>
      </c>
      <c r="AH106" s="236">
        <v>682</v>
      </c>
      <c r="AI106" s="236">
        <v>778</v>
      </c>
    </row>
    <row r="107" spans="1:35">
      <c r="A107" s="239" t="s">
        <v>3225</v>
      </c>
      <c r="B107" s="235">
        <v>1940</v>
      </c>
      <c r="C107" s="236">
        <v>2090</v>
      </c>
      <c r="D107" s="236">
        <v>919</v>
      </c>
      <c r="E107" s="236">
        <v>1171</v>
      </c>
      <c r="G107" s="239" t="s">
        <v>3225</v>
      </c>
      <c r="H107" s="235">
        <v>1940</v>
      </c>
      <c r="I107" s="236">
        <v>860</v>
      </c>
      <c r="J107" s="236">
        <v>368</v>
      </c>
      <c r="K107" s="236">
        <v>492</v>
      </c>
      <c r="M107" s="239" t="s">
        <v>3225</v>
      </c>
      <c r="N107" s="235">
        <v>1940</v>
      </c>
      <c r="O107" s="236">
        <v>3246</v>
      </c>
      <c r="P107" s="236">
        <v>1434</v>
      </c>
      <c r="Q107" s="236">
        <v>1812</v>
      </c>
      <c r="S107" s="239" t="s">
        <v>3225</v>
      </c>
      <c r="T107" s="235">
        <v>1940</v>
      </c>
      <c r="U107" s="236">
        <v>1599</v>
      </c>
      <c r="V107" s="236">
        <v>701</v>
      </c>
      <c r="W107" s="236">
        <v>898</v>
      </c>
      <c r="Y107" s="239" t="s">
        <v>3225</v>
      </c>
      <c r="Z107" s="235">
        <v>1940</v>
      </c>
      <c r="AA107" s="236">
        <v>2996</v>
      </c>
      <c r="AB107" s="236">
        <v>1378</v>
      </c>
      <c r="AC107" s="236">
        <v>1618</v>
      </c>
      <c r="AE107" s="239" t="s">
        <v>3225</v>
      </c>
      <c r="AF107" s="235">
        <v>1940</v>
      </c>
      <c r="AG107" s="236">
        <v>1401</v>
      </c>
      <c r="AH107" s="236">
        <v>629</v>
      </c>
      <c r="AI107" s="236">
        <v>772</v>
      </c>
    </row>
    <row r="108" spans="1:35">
      <c r="A108" s="239" t="s">
        <v>3226</v>
      </c>
      <c r="B108" s="235">
        <v>1939</v>
      </c>
      <c r="C108" s="236">
        <v>1900</v>
      </c>
      <c r="D108" s="236">
        <v>809</v>
      </c>
      <c r="E108" s="236">
        <v>1091</v>
      </c>
      <c r="G108" s="239" t="s">
        <v>3226</v>
      </c>
      <c r="H108" s="235">
        <v>1939</v>
      </c>
      <c r="I108" s="236">
        <v>802</v>
      </c>
      <c r="J108" s="236">
        <v>372</v>
      </c>
      <c r="K108" s="236">
        <v>430</v>
      </c>
      <c r="M108" s="239" t="s">
        <v>3226</v>
      </c>
      <c r="N108" s="235">
        <v>1939</v>
      </c>
      <c r="O108" s="236">
        <v>3272</v>
      </c>
      <c r="P108" s="236">
        <v>1395</v>
      </c>
      <c r="Q108" s="236">
        <v>1877</v>
      </c>
      <c r="S108" s="239" t="s">
        <v>3226</v>
      </c>
      <c r="T108" s="235">
        <v>1939</v>
      </c>
      <c r="U108" s="236">
        <v>1531</v>
      </c>
      <c r="V108" s="236">
        <v>682</v>
      </c>
      <c r="W108" s="236">
        <v>849</v>
      </c>
      <c r="Y108" s="239" t="s">
        <v>3226</v>
      </c>
      <c r="Z108" s="235">
        <v>1939</v>
      </c>
      <c r="AA108" s="236">
        <v>2787</v>
      </c>
      <c r="AB108" s="236">
        <v>1225</v>
      </c>
      <c r="AC108" s="236">
        <v>1562</v>
      </c>
      <c r="AE108" s="239" t="s">
        <v>3226</v>
      </c>
      <c r="AF108" s="235">
        <v>1939</v>
      </c>
      <c r="AG108" s="236">
        <v>1355</v>
      </c>
      <c r="AH108" s="236">
        <v>570</v>
      </c>
      <c r="AI108" s="236">
        <v>785</v>
      </c>
    </row>
    <row r="109" spans="1:35">
      <c r="A109" s="239" t="s">
        <v>3227</v>
      </c>
      <c r="B109" s="235">
        <v>1938</v>
      </c>
      <c r="C109" s="236">
        <v>1796</v>
      </c>
      <c r="D109" s="236">
        <v>717</v>
      </c>
      <c r="E109" s="236">
        <v>1079</v>
      </c>
      <c r="G109" s="239" t="s">
        <v>3227</v>
      </c>
      <c r="H109" s="235">
        <v>1938</v>
      </c>
      <c r="I109" s="236">
        <v>761</v>
      </c>
      <c r="J109" s="236">
        <v>336</v>
      </c>
      <c r="K109" s="236">
        <v>425</v>
      </c>
      <c r="M109" s="239" t="s">
        <v>3227</v>
      </c>
      <c r="N109" s="235">
        <v>1938</v>
      </c>
      <c r="O109" s="236">
        <v>2864</v>
      </c>
      <c r="P109" s="236">
        <v>1207</v>
      </c>
      <c r="Q109" s="236">
        <v>1657</v>
      </c>
      <c r="S109" s="239" t="s">
        <v>3227</v>
      </c>
      <c r="T109" s="235">
        <v>1938</v>
      </c>
      <c r="U109" s="236">
        <v>1399</v>
      </c>
      <c r="V109" s="236">
        <v>623</v>
      </c>
      <c r="W109" s="236">
        <v>776</v>
      </c>
      <c r="Y109" s="239" t="s">
        <v>3227</v>
      </c>
      <c r="Z109" s="235">
        <v>1938</v>
      </c>
      <c r="AA109" s="236">
        <v>2589</v>
      </c>
      <c r="AB109" s="236">
        <v>1142</v>
      </c>
      <c r="AC109" s="236">
        <v>1447</v>
      </c>
      <c r="AE109" s="239" t="s">
        <v>3227</v>
      </c>
      <c r="AF109" s="235">
        <v>1938</v>
      </c>
      <c r="AG109" s="236">
        <v>1212</v>
      </c>
      <c r="AH109" s="236">
        <v>521</v>
      </c>
      <c r="AI109" s="236">
        <v>691</v>
      </c>
    </row>
    <row r="110" spans="1:35">
      <c r="A110" s="239" t="s">
        <v>3228</v>
      </c>
      <c r="B110" s="235">
        <v>1937</v>
      </c>
      <c r="C110" s="236">
        <v>1595</v>
      </c>
      <c r="D110" s="236">
        <v>655</v>
      </c>
      <c r="E110" s="236">
        <v>940</v>
      </c>
      <c r="G110" s="239" t="s">
        <v>3228</v>
      </c>
      <c r="H110" s="235">
        <v>1937</v>
      </c>
      <c r="I110" s="236">
        <v>689</v>
      </c>
      <c r="J110" s="236">
        <v>273</v>
      </c>
      <c r="K110" s="236">
        <v>416</v>
      </c>
      <c r="M110" s="239" t="s">
        <v>3228</v>
      </c>
      <c r="N110" s="235">
        <v>1937</v>
      </c>
      <c r="O110" s="236">
        <v>2481</v>
      </c>
      <c r="P110" s="236">
        <v>1070</v>
      </c>
      <c r="Q110" s="236">
        <v>1411</v>
      </c>
      <c r="S110" s="239" t="s">
        <v>3228</v>
      </c>
      <c r="T110" s="235">
        <v>1937</v>
      </c>
      <c r="U110" s="236">
        <v>1218</v>
      </c>
      <c r="V110" s="236">
        <v>549</v>
      </c>
      <c r="W110" s="236">
        <v>669</v>
      </c>
      <c r="Y110" s="239" t="s">
        <v>3228</v>
      </c>
      <c r="Z110" s="235">
        <v>1937</v>
      </c>
      <c r="AA110" s="236">
        <v>2218</v>
      </c>
      <c r="AB110" s="236">
        <v>1008</v>
      </c>
      <c r="AC110" s="236">
        <v>1210</v>
      </c>
      <c r="AE110" s="239" t="s">
        <v>3228</v>
      </c>
      <c r="AF110" s="235">
        <v>1937</v>
      </c>
      <c r="AG110" s="236">
        <v>1006</v>
      </c>
      <c r="AH110" s="236">
        <v>429</v>
      </c>
      <c r="AI110" s="236">
        <v>577</v>
      </c>
    </row>
    <row r="111" spans="1:35">
      <c r="A111" s="239" t="s">
        <v>3229</v>
      </c>
      <c r="B111" s="235">
        <v>1936</v>
      </c>
      <c r="C111" s="236">
        <v>1362</v>
      </c>
      <c r="D111" s="236">
        <v>551</v>
      </c>
      <c r="E111" s="236">
        <v>811</v>
      </c>
      <c r="G111" s="239" t="s">
        <v>3229</v>
      </c>
      <c r="H111" s="235">
        <v>1936</v>
      </c>
      <c r="I111" s="236">
        <v>527</v>
      </c>
      <c r="J111" s="236">
        <v>190</v>
      </c>
      <c r="K111" s="236">
        <v>337</v>
      </c>
      <c r="M111" s="239" t="s">
        <v>3229</v>
      </c>
      <c r="N111" s="235">
        <v>1936</v>
      </c>
      <c r="O111" s="236">
        <v>2279</v>
      </c>
      <c r="P111" s="236">
        <v>967</v>
      </c>
      <c r="Q111" s="236">
        <v>1312</v>
      </c>
      <c r="S111" s="239" t="s">
        <v>3229</v>
      </c>
      <c r="T111" s="235">
        <v>1936</v>
      </c>
      <c r="U111" s="236">
        <v>991</v>
      </c>
      <c r="V111" s="236">
        <v>400</v>
      </c>
      <c r="W111" s="236">
        <v>591</v>
      </c>
      <c r="Y111" s="239" t="s">
        <v>3229</v>
      </c>
      <c r="Z111" s="235">
        <v>1936</v>
      </c>
      <c r="AA111" s="236">
        <v>1905</v>
      </c>
      <c r="AB111" s="236">
        <v>832</v>
      </c>
      <c r="AC111" s="236">
        <v>1073</v>
      </c>
      <c r="AE111" s="239" t="s">
        <v>3229</v>
      </c>
      <c r="AF111" s="235">
        <v>1936</v>
      </c>
      <c r="AG111" s="236">
        <v>981</v>
      </c>
      <c r="AH111" s="236">
        <v>405</v>
      </c>
      <c r="AI111" s="236">
        <v>576</v>
      </c>
    </row>
    <row r="112" spans="1:35">
      <c r="A112" s="239" t="s">
        <v>3230</v>
      </c>
      <c r="B112" s="235">
        <v>1935</v>
      </c>
      <c r="C112" s="236">
        <v>1200</v>
      </c>
      <c r="D112" s="236">
        <v>431</v>
      </c>
      <c r="E112" s="236">
        <v>769</v>
      </c>
      <c r="G112" s="239" t="s">
        <v>3230</v>
      </c>
      <c r="H112" s="235">
        <v>1935</v>
      </c>
      <c r="I112" s="236">
        <v>520</v>
      </c>
      <c r="J112" s="236">
        <v>201</v>
      </c>
      <c r="K112" s="236">
        <v>319</v>
      </c>
      <c r="M112" s="239" t="s">
        <v>3230</v>
      </c>
      <c r="N112" s="235">
        <v>1935</v>
      </c>
      <c r="O112" s="236">
        <v>1977</v>
      </c>
      <c r="P112" s="236">
        <v>801</v>
      </c>
      <c r="Q112" s="236">
        <v>1176</v>
      </c>
      <c r="S112" s="239" t="s">
        <v>3230</v>
      </c>
      <c r="T112" s="235">
        <v>1935</v>
      </c>
      <c r="U112" s="236">
        <v>897</v>
      </c>
      <c r="V112" s="236">
        <v>361</v>
      </c>
      <c r="W112" s="236">
        <v>536</v>
      </c>
      <c r="Y112" s="239" t="s">
        <v>3230</v>
      </c>
      <c r="Z112" s="235">
        <v>1935</v>
      </c>
      <c r="AA112" s="236">
        <v>1747</v>
      </c>
      <c r="AB112" s="236">
        <v>711</v>
      </c>
      <c r="AC112" s="236">
        <v>1036</v>
      </c>
      <c r="AE112" s="239" t="s">
        <v>3230</v>
      </c>
      <c r="AF112" s="235">
        <v>1935</v>
      </c>
      <c r="AG112" s="236">
        <v>798</v>
      </c>
      <c r="AH112" s="236">
        <v>305</v>
      </c>
      <c r="AI112" s="236">
        <v>493</v>
      </c>
    </row>
    <row r="113" spans="1:35">
      <c r="A113" s="239" t="s">
        <v>3231</v>
      </c>
      <c r="B113" s="235">
        <v>1934</v>
      </c>
      <c r="C113" s="236">
        <v>1057</v>
      </c>
      <c r="D113" s="236">
        <v>382</v>
      </c>
      <c r="E113" s="236">
        <v>675</v>
      </c>
      <c r="G113" s="239" t="s">
        <v>3231</v>
      </c>
      <c r="H113" s="235">
        <v>1934</v>
      </c>
      <c r="I113" s="236">
        <v>402</v>
      </c>
      <c r="J113" s="236">
        <v>136</v>
      </c>
      <c r="K113" s="236">
        <v>266</v>
      </c>
      <c r="M113" s="239" t="s">
        <v>3231</v>
      </c>
      <c r="N113" s="235">
        <v>1934</v>
      </c>
      <c r="O113" s="236">
        <v>1576</v>
      </c>
      <c r="P113" s="236">
        <v>631</v>
      </c>
      <c r="Q113" s="236">
        <v>945</v>
      </c>
      <c r="S113" s="239" t="s">
        <v>3231</v>
      </c>
      <c r="T113" s="235">
        <v>1934</v>
      </c>
      <c r="U113" s="236">
        <v>725</v>
      </c>
      <c r="V113" s="236">
        <v>313</v>
      </c>
      <c r="W113" s="236">
        <v>412</v>
      </c>
      <c r="Y113" s="239" t="s">
        <v>3231</v>
      </c>
      <c r="Z113" s="235">
        <v>1934</v>
      </c>
      <c r="AA113" s="236">
        <v>1256</v>
      </c>
      <c r="AB113" s="236">
        <v>495</v>
      </c>
      <c r="AC113" s="236">
        <v>761</v>
      </c>
      <c r="AE113" s="239" t="s">
        <v>3231</v>
      </c>
      <c r="AF113" s="235">
        <v>1934</v>
      </c>
      <c r="AG113" s="236">
        <v>690</v>
      </c>
      <c r="AH113" s="236">
        <v>263</v>
      </c>
      <c r="AI113" s="236">
        <v>427</v>
      </c>
    </row>
    <row r="114" spans="1:35">
      <c r="A114" s="239" t="s">
        <v>3232</v>
      </c>
      <c r="B114" s="235">
        <v>1933</v>
      </c>
      <c r="C114" s="236">
        <v>661</v>
      </c>
      <c r="D114" s="236">
        <v>229</v>
      </c>
      <c r="E114" s="236">
        <v>432</v>
      </c>
      <c r="G114" s="239" t="s">
        <v>3232</v>
      </c>
      <c r="H114" s="235">
        <v>1933</v>
      </c>
      <c r="I114" s="236">
        <v>265</v>
      </c>
      <c r="J114" s="236">
        <v>83</v>
      </c>
      <c r="K114" s="236">
        <v>182</v>
      </c>
      <c r="M114" s="239" t="s">
        <v>3232</v>
      </c>
      <c r="N114" s="235">
        <v>1933</v>
      </c>
      <c r="O114" s="236">
        <v>1065</v>
      </c>
      <c r="P114" s="236">
        <v>386</v>
      </c>
      <c r="Q114" s="236">
        <v>679</v>
      </c>
      <c r="S114" s="239" t="s">
        <v>3232</v>
      </c>
      <c r="T114" s="235">
        <v>1933</v>
      </c>
      <c r="U114" s="236">
        <v>483</v>
      </c>
      <c r="V114" s="236">
        <v>199</v>
      </c>
      <c r="W114" s="236">
        <v>284</v>
      </c>
      <c r="Y114" s="239" t="s">
        <v>3232</v>
      </c>
      <c r="Z114" s="235">
        <v>1933</v>
      </c>
      <c r="AA114" s="236">
        <v>948</v>
      </c>
      <c r="AB114" s="236">
        <v>374</v>
      </c>
      <c r="AC114" s="236">
        <v>574</v>
      </c>
      <c r="AE114" s="239" t="s">
        <v>3232</v>
      </c>
      <c r="AF114" s="235">
        <v>1933</v>
      </c>
      <c r="AG114" s="236">
        <v>420</v>
      </c>
      <c r="AH114" s="236">
        <v>155</v>
      </c>
      <c r="AI114" s="236">
        <v>265</v>
      </c>
    </row>
    <row r="115" spans="1:35">
      <c r="A115" s="239" t="s">
        <v>3233</v>
      </c>
      <c r="B115" s="235">
        <v>1932</v>
      </c>
      <c r="C115" s="236">
        <v>532</v>
      </c>
      <c r="D115" s="236">
        <v>159</v>
      </c>
      <c r="E115" s="236">
        <v>373</v>
      </c>
      <c r="G115" s="239" t="s">
        <v>3233</v>
      </c>
      <c r="H115" s="235">
        <v>1932</v>
      </c>
      <c r="I115" s="236">
        <v>211</v>
      </c>
      <c r="J115" s="236">
        <v>67</v>
      </c>
      <c r="K115" s="236">
        <v>144</v>
      </c>
      <c r="M115" s="239" t="s">
        <v>3233</v>
      </c>
      <c r="N115" s="235">
        <v>1932</v>
      </c>
      <c r="O115" s="236">
        <v>945</v>
      </c>
      <c r="P115" s="236">
        <v>348</v>
      </c>
      <c r="Q115" s="236">
        <v>597</v>
      </c>
      <c r="S115" s="239" t="s">
        <v>3233</v>
      </c>
      <c r="T115" s="235">
        <v>1932</v>
      </c>
      <c r="U115" s="236">
        <v>408</v>
      </c>
      <c r="V115" s="236">
        <v>146</v>
      </c>
      <c r="W115" s="236">
        <v>262</v>
      </c>
      <c r="Y115" s="239" t="s">
        <v>3233</v>
      </c>
      <c r="Z115" s="235">
        <v>1932</v>
      </c>
      <c r="AA115" s="236">
        <v>784</v>
      </c>
      <c r="AB115" s="236">
        <v>275</v>
      </c>
      <c r="AC115" s="236">
        <v>509</v>
      </c>
      <c r="AE115" s="239" t="s">
        <v>3233</v>
      </c>
      <c r="AF115" s="235">
        <v>1932</v>
      </c>
      <c r="AG115" s="236">
        <v>385</v>
      </c>
      <c r="AH115" s="236">
        <v>135</v>
      </c>
      <c r="AI115" s="236">
        <v>250</v>
      </c>
    </row>
    <row r="116" spans="1:35">
      <c r="A116" s="239" t="s">
        <v>3234</v>
      </c>
      <c r="B116" s="235">
        <v>1931</v>
      </c>
      <c r="C116" s="236">
        <v>540</v>
      </c>
      <c r="D116" s="236">
        <v>181</v>
      </c>
      <c r="E116" s="236">
        <v>359</v>
      </c>
      <c r="G116" s="239" t="s">
        <v>3234</v>
      </c>
      <c r="H116" s="235">
        <v>1931</v>
      </c>
      <c r="I116" s="236">
        <v>251</v>
      </c>
      <c r="J116" s="236">
        <v>85</v>
      </c>
      <c r="K116" s="236">
        <v>166</v>
      </c>
      <c r="M116" s="239" t="s">
        <v>3234</v>
      </c>
      <c r="N116" s="235">
        <v>1931</v>
      </c>
      <c r="O116" s="236">
        <v>801</v>
      </c>
      <c r="P116" s="236">
        <v>276</v>
      </c>
      <c r="Q116" s="236">
        <v>525</v>
      </c>
      <c r="S116" s="239" t="s">
        <v>3234</v>
      </c>
      <c r="T116" s="235">
        <v>1931</v>
      </c>
      <c r="U116" s="236">
        <v>355</v>
      </c>
      <c r="V116" s="236">
        <v>125</v>
      </c>
      <c r="W116" s="236">
        <v>230</v>
      </c>
      <c r="Y116" s="239" t="s">
        <v>3234</v>
      </c>
      <c r="Z116" s="235">
        <v>1931</v>
      </c>
      <c r="AA116" s="236">
        <v>688</v>
      </c>
      <c r="AB116" s="236">
        <v>232</v>
      </c>
      <c r="AC116" s="236">
        <v>456</v>
      </c>
      <c r="AE116" s="239" t="s">
        <v>3234</v>
      </c>
      <c r="AF116" s="235">
        <v>1931</v>
      </c>
      <c r="AG116" s="236">
        <v>314</v>
      </c>
      <c r="AH116" s="236">
        <v>102</v>
      </c>
      <c r="AI116" s="236">
        <v>212</v>
      </c>
    </row>
    <row r="117" spans="1:35">
      <c r="A117" s="239" t="s">
        <v>3235</v>
      </c>
      <c r="B117" s="235">
        <v>1930</v>
      </c>
      <c r="C117" s="236">
        <v>2173</v>
      </c>
      <c r="D117" s="236">
        <v>554</v>
      </c>
      <c r="E117" s="236">
        <v>1619</v>
      </c>
      <c r="G117" s="239" t="s">
        <v>3235</v>
      </c>
      <c r="H117" s="235">
        <v>1930</v>
      </c>
      <c r="I117" s="236">
        <v>840</v>
      </c>
      <c r="J117" s="236">
        <v>224</v>
      </c>
      <c r="K117" s="236">
        <v>616</v>
      </c>
      <c r="M117" s="239" t="s">
        <v>3235</v>
      </c>
      <c r="N117" s="235">
        <v>1930</v>
      </c>
      <c r="O117" s="236">
        <v>2964</v>
      </c>
      <c r="P117" s="236">
        <v>866</v>
      </c>
      <c r="Q117" s="236">
        <v>2098</v>
      </c>
      <c r="S117" s="239" t="s">
        <v>3235</v>
      </c>
      <c r="T117" s="235">
        <v>1930</v>
      </c>
      <c r="U117" s="236">
        <v>1431</v>
      </c>
      <c r="V117" s="236">
        <v>429</v>
      </c>
      <c r="W117" s="236">
        <v>1002</v>
      </c>
      <c r="Y117" s="239" t="s">
        <v>3235</v>
      </c>
      <c r="Z117" s="235">
        <v>1930</v>
      </c>
      <c r="AA117" s="236">
        <v>2703</v>
      </c>
      <c r="AB117" s="236">
        <v>832</v>
      </c>
      <c r="AC117" s="236">
        <v>1871</v>
      </c>
      <c r="AE117" s="239" t="s">
        <v>3235</v>
      </c>
      <c r="AF117" s="235">
        <v>1930</v>
      </c>
      <c r="AG117" s="236">
        <v>1270</v>
      </c>
      <c r="AH117" s="236">
        <v>351</v>
      </c>
      <c r="AI117" s="236">
        <v>919</v>
      </c>
    </row>
    <row r="118" spans="1:35">
      <c r="A118" s="240"/>
      <c r="B118" s="241" t="s">
        <v>3236</v>
      </c>
      <c r="C118" s="242"/>
      <c r="D118" s="242"/>
      <c r="E118" s="242"/>
      <c r="G118" s="240"/>
      <c r="H118" s="241" t="s">
        <v>3236</v>
      </c>
      <c r="I118" s="242"/>
      <c r="J118" s="242"/>
      <c r="K118" s="242"/>
      <c r="M118" s="240"/>
      <c r="N118" s="241" t="s">
        <v>3236</v>
      </c>
      <c r="O118" s="242"/>
      <c r="P118" s="242"/>
      <c r="Q118" s="242"/>
      <c r="S118" s="240"/>
      <c r="T118" s="241" t="s">
        <v>3236</v>
      </c>
      <c r="U118" s="242"/>
      <c r="V118" s="242"/>
      <c r="W118" s="242"/>
      <c r="Y118" s="240"/>
      <c r="Z118" s="241" t="s">
        <v>3236</v>
      </c>
      <c r="AA118" s="242"/>
      <c r="AB118" s="242"/>
      <c r="AC118" s="242"/>
      <c r="AE118" s="240"/>
      <c r="AF118" s="241" t="s">
        <v>3236</v>
      </c>
      <c r="AG118" s="242"/>
      <c r="AH118" s="242"/>
      <c r="AI118" s="242"/>
    </row>
    <row r="119" spans="1:35">
      <c r="A119" s="243" t="s">
        <v>3237</v>
      </c>
      <c r="B119" s="244"/>
      <c r="C119" s="245">
        <v>246601</v>
      </c>
      <c r="D119" s="245">
        <v>120045</v>
      </c>
      <c r="E119" s="245">
        <v>126556</v>
      </c>
      <c r="G119" s="243" t="s">
        <v>3237</v>
      </c>
      <c r="H119" s="244"/>
      <c r="I119" s="245">
        <v>79905</v>
      </c>
      <c r="J119" s="245">
        <v>39558</v>
      </c>
      <c r="K119" s="245">
        <v>40347</v>
      </c>
      <c r="M119" s="243" t="s">
        <v>3237</v>
      </c>
      <c r="N119" s="244"/>
      <c r="O119" s="245">
        <v>317085</v>
      </c>
      <c r="P119" s="245">
        <v>155554</v>
      </c>
      <c r="Q119" s="245">
        <v>161531</v>
      </c>
      <c r="S119" s="243" t="s">
        <v>3237</v>
      </c>
      <c r="T119" s="244"/>
      <c r="U119" s="245">
        <v>129353</v>
      </c>
      <c r="V119" s="245">
        <v>62674</v>
      </c>
      <c r="W119" s="245">
        <v>66679</v>
      </c>
      <c r="Y119" s="243" t="s">
        <v>3237</v>
      </c>
      <c r="Z119" s="244"/>
      <c r="AA119" s="245">
        <v>274765</v>
      </c>
      <c r="AB119" s="245">
        <v>135219</v>
      </c>
      <c r="AC119" s="245">
        <v>139546</v>
      </c>
      <c r="AE119" s="243" t="s">
        <v>3237</v>
      </c>
      <c r="AF119" s="244"/>
      <c r="AG119" s="246">
        <v>130706</v>
      </c>
      <c r="AH119" s="245">
        <v>64570</v>
      </c>
      <c r="AI119" s="245">
        <v>66136</v>
      </c>
    </row>
  </sheetData>
  <mergeCells count="24">
    <mergeCell ref="AA24:AC24"/>
    <mergeCell ref="AE24:AE25"/>
    <mergeCell ref="AF24:AF25"/>
    <mergeCell ref="S24:S25"/>
    <mergeCell ref="T24:T25"/>
    <mergeCell ref="U24:W24"/>
    <mergeCell ref="Y24:Y25"/>
    <mergeCell ref="Z24:Z25"/>
    <mergeCell ref="Y22:AC22"/>
    <mergeCell ref="AE22:AI22"/>
    <mergeCell ref="I24:K24"/>
    <mergeCell ref="A22:E22"/>
    <mergeCell ref="G22:K22"/>
    <mergeCell ref="M22:Q22"/>
    <mergeCell ref="S22:W22"/>
    <mergeCell ref="A24:A25"/>
    <mergeCell ref="B24:B25"/>
    <mergeCell ref="C24:E24"/>
    <mergeCell ref="G24:G25"/>
    <mergeCell ref="H24:H25"/>
    <mergeCell ref="AG24:AI24"/>
    <mergeCell ref="M24:M25"/>
    <mergeCell ref="N24:N25"/>
    <mergeCell ref="O24:Q24"/>
  </mergeCells>
  <conditionalFormatting sqref="A26:E119 G26:K119 M26:Q119 S26:W119 Y26:AC119">
    <cfRule type="expression" dxfId="185" priority="8">
      <formula>MOD(ROW(),2)=1</formula>
    </cfRule>
  </conditionalFormatting>
  <conditionalFormatting sqref="AG106:AI117 AG26:AI101 AE26:AF111">
    <cfRule type="expression" dxfId="184" priority="7">
      <formula>MOD(ROW(),2)=1</formula>
    </cfRule>
  </conditionalFormatting>
  <conditionalFormatting sqref="AG102:AI105">
    <cfRule type="expression" dxfId="183" priority="6">
      <formula>MOD(ROW(),2)=1</formula>
    </cfRule>
  </conditionalFormatting>
  <conditionalFormatting sqref="AE119:AF119 AE112:AE117">
    <cfRule type="expression" dxfId="182" priority="5">
      <formula>MOD(ROW(),2)=1</formula>
    </cfRule>
  </conditionalFormatting>
  <conditionalFormatting sqref="AF112:AF116">
    <cfRule type="expression" dxfId="181" priority="4">
      <formula>MOD(ROW(),2)=1</formula>
    </cfRule>
  </conditionalFormatting>
  <conditionalFormatting sqref="AF117">
    <cfRule type="expression" dxfId="180" priority="3">
      <formula>MOD(ROW(),2)=1</formula>
    </cfRule>
  </conditionalFormatting>
  <conditionalFormatting sqref="AG119:AI119">
    <cfRule type="expression" dxfId="179" priority="2">
      <formula>MOD(ROW(),2)=1</formula>
    </cfRule>
  </conditionalFormatting>
  <conditionalFormatting sqref="AE118:AI118">
    <cfRule type="expression" dxfId="178" priority="1">
      <formula>MOD(ROW(),2)=1</formula>
    </cfRule>
  </conditionalFormatting>
  <hyperlinks>
    <hyperlink ref="J1" location="Inhaltsverzeichnis!A1" display="zum Inhaltsverzeichnis" xr:uid="{19D4201E-6B70-4C83-9A2B-2FE9CBA88EBB}"/>
    <hyperlink ref="L5" r:id="rId1" xr:uid="{99EC3457-E101-48EC-99C8-4367C27ED706}"/>
  </hyperlinks>
  <pageMargins left="0.7" right="0.7" top="0.78740157499999996" bottom="0.78740157499999996"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1"/>
  <sheetViews>
    <sheetView tabSelected="1" zoomScaleNormal="100" workbookViewId="0">
      <selection activeCell="I7" sqref="I7"/>
    </sheetView>
  </sheetViews>
  <sheetFormatPr baseColWidth="10" defaultColWidth="11.453125" defaultRowHeight="14.5"/>
  <cols>
    <col min="1" max="1" width="21.54296875" style="12" customWidth="1"/>
    <col min="2" max="7" width="11.453125" style="12"/>
    <col min="8" max="8" width="11.26953125" style="12" bestFit="1" customWidth="1"/>
    <col min="9" max="9" width="11.453125" style="12" bestFit="1" customWidth="1"/>
    <col min="10" max="10" width="10.1796875" style="12" bestFit="1" customWidth="1"/>
    <col min="11" max="11" width="11.453125" style="12" bestFit="1" customWidth="1"/>
    <col min="12" max="18" width="11.453125" style="12"/>
    <col min="19" max="21" width="11.453125" style="12" customWidth="1"/>
    <col min="22" max="22" width="11.453125" style="12"/>
    <col min="23" max="25" width="11.453125" style="12" customWidth="1"/>
    <col min="26" max="26" width="11.453125" style="12"/>
    <col min="27" max="27" width="11.453125" style="12" customWidth="1"/>
    <col min="28" max="16384" width="11.453125" style="12"/>
  </cols>
  <sheetData>
    <row r="1" spans="1:25" ht="15.5">
      <c r="A1" s="19" t="s">
        <v>3238</v>
      </c>
      <c r="L1" s="79" t="s">
        <v>23</v>
      </c>
      <c r="O1" s="12" t="s">
        <v>3239</v>
      </c>
    </row>
    <row r="2" spans="1:25">
      <c r="O2" s="79" t="s">
        <v>3240</v>
      </c>
    </row>
    <row r="3" spans="1:25">
      <c r="O3" s="12" t="s">
        <v>3241</v>
      </c>
    </row>
    <row r="4" spans="1:25">
      <c r="O4" s="12" t="s">
        <v>3242</v>
      </c>
    </row>
    <row r="6" spans="1:25" ht="25.5" customHeight="1">
      <c r="A6" s="269" t="s">
        <v>3243</v>
      </c>
      <c r="B6" s="271" t="s">
        <v>3244</v>
      </c>
      <c r="C6" s="45"/>
      <c r="D6" s="210" t="s">
        <v>3245</v>
      </c>
      <c r="E6" s="210" t="s">
        <v>3246</v>
      </c>
      <c r="F6" s="210" t="s">
        <v>3247</v>
      </c>
      <c r="G6" s="210" t="s">
        <v>3248</v>
      </c>
      <c r="H6" s="210" t="s">
        <v>3249</v>
      </c>
      <c r="I6" s="210" t="s">
        <v>3250</v>
      </c>
      <c r="J6" s="46" t="s">
        <v>3251</v>
      </c>
      <c r="K6" s="210" t="s">
        <v>3252</v>
      </c>
      <c r="L6" s="210" t="s">
        <v>3253</v>
      </c>
      <c r="M6" s="46" t="s">
        <v>3254</v>
      </c>
      <c r="N6" s="46" t="s">
        <v>3255</v>
      </c>
      <c r="O6" s="210" t="s">
        <v>3256</v>
      </c>
      <c r="P6" s="210" t="s">
        <v>3257</v>
      </c>
      <c r="Q6" s="210" t="s">
        <v>3258</v>
      </c>
      <c r="R6" s="210" t="s">
        <v>3259</v>
      </c>
      <c r="S6" s="46">
        <v>782.78300000000002</v>
      </c>
      <c r="T6" s="210" t="s">
        <v>3260</v>
      </c>
      <c r="U6" s="210" t="s">
        <v>3261</v>
      </c>
      <c r="V6" s="210" t="s">
        <v>3262</v>
      </c>
      <c r="W6" s="210" t="s">
        <v>3263</v>
      </c>
      <c r="X6" s="210" t="s">
        <v>3264</v>
      </c>
      <c r="Y6" s="210"/>
    </row>
    <row r="7" spans="1:25" ht="156">
      <c r="A7" s="270"/>
      <c r="B7" s="271"/>
      <c r="C7" s="210" t="s">
        <v>3265</v>
      </c>
      <c r="D7" s="41" t="s">
        <v>3266</v>
      </c>
      <c r="E7" s="42" t="s">
        <v>3267</v>
      </c>
      <c r="F7" s="42" t="s">
        <v>18</v>
      </c>
      <c r="G7" s="42" t="s">
        <v>3268</v>
      </c>
      <c r="H7" s="42" t="s">
        <v>3269</v>
      </c>
      <c r="I7" s="42" t="s">
        <v>3270</v>
      </c>
      <c r="J7" s="43" t="s">
        <v>3271</v>
      </c>
      <c r="K7" s="42" t="s">
        <v>3272</v>
      </c>
      <c r="L7" s="42" t="s">
        <v>31</v>
      </c>
      <c r="M7" s="43" t="s">
        <v>30</v>
      </c>
      <c r="N7" s="42" t="s">
        <v>32</v>
      </c>
      <c r="O7" s="42" t="s">
        <v>3273</v>
      </c>
      <c r="P7" s="42" t="s">
        <v>3274</v>
      </c>
      <c r="Q7" s="44" t="s">
        <v>3275</v>
      </c>
      <c r="R7" s="44" t="s">
        <v>3276</v>
      </c>
      <c r="S7" s="44" t="s">
        <v>3277</v>
      </c>
      <c r="T7" s="42" t="s">
        <v>3278</v>
      </c>
      <c r="U7" s="42" t="s">
        <v>3279</v>
      </c>
      <c r="V7" s="42" t="s">
        <v>3280</v>
      </c>
      <c r="W7" s="44" t="s">
        <v>3281</v>
      </c>
      <c r="X7" s="42" t="s">
        <v>3282</v>
      </c>
      <c r="Y7" s="63" t="s">
        <v>3283</v>
      </c>
    </row>
    <row r="8" spans="1:25" s="51" customFormat="1">
      <c r="A8" s="55" t="s">
        <v>3067</v>
      </c>
      <c r="B8" s="61">
        <v>1023488</v>
      </c>
      <c r="C8" s="57">
        <v>1</v>
      </c>
      <c r="D8" s="56">
        <v>14984</v>
      </c>
      <c r="E8" s="56">
        <v>17645</v>
      </c>
      <c r="F8" s="56">
        <v>149553</v>
      </c>
      <c r="G8" s="56">
        <v>42877</v>
      </c>
      <c r="H8" s="56">
        <v>81428</v>
      </c>
      <c r="I8" s="56">
        <v>25248</v>
      </c>
      <c r="J8" s="56">
        <v>70908</v>
      </c>
      <c r="K8" s="56">
        <v>174507</v>
      </c>
      <c r="L8" s="56">
        <v>54095</v>
      </c>
      <c r="M8" s="56">
        <v>41716</v>
      </c>
      <c r="N8" s="56">
        <v>20892</v>
      </c>
      <c r="O8" s="56">
        <v>23004</v>
      </c>
      <c r="P8" s="56">
        <v>62473</v>
      </c>
      <c r="Q8" s="56">
        <v>66699</v>
      </c>
      <c r="R8" s="56">
        <v>39649</v>
      </c>
      <c r="S8" s="56">
        <v>12826</v>
      </c>
      <c r="T8" s="56">
        <v>68103</v>
      </c>
      <c r="U8" s="56">
        <v>37130</v>
      </c>
      <c r="V8" s="56">
        <v>85138</v>
      </c>
      <c r="W8" s="56">
        <v>94302</v>
      </c>
      <c r="X8" s="56">
        <v>41568</v>
      </c>
      <c r="Y8" s="56">
        <v>17</v>
      </c>
    </row>
    <row r="9" spans="1:25">
      <c r="A9" s="20" t="s">
        <v>3284</v>
      </c>
      <c r="C9" s="58">
        <f>B8/$B$8</f>
        <v>1</v>
      </c>
      <c r="D9" s="58">
        <f t="shared" ref="D9:Y9" si="0">D8/$B$8</f>
        <v>1.4640132566283142E-2</v>
      </c>
      <c r="E9" s="58">
        <f t="shared" si="0"/>
        <v>1.7240065345172587E-2</v>
      </c>
      <c r="F9" s="58">
        <f t="shared" si="0"/>
        <v>0.14612091201850924</v>
      </c>
      <c r="G9" s="58">
        <f t="shared" si="0"/>
        <v>4.1893016820910456E-2</v>
      </c>
      <c r="H9" s="58">
        <f t="shared" si="0"/>
        <v>7.9559310905452721E-2</v>
      </c>
      <c r="I9" s="58">
        <f t="shared" si="0"/>
        <v>2.4668584292146072E-2</v>
      </c>
      <c r="J9" s="58">
        <f t="shared" si="0"/>
        <v>6.9280734117058526E-2</v>
      </c>
      <c r="K9" s="58">
        <f t="shared" si="0"/>
        <v>0.17050224330915459</v>
      </c>
      <c r="L9" s="58">
        <f t="shared" si="0"/>
        <v>5.2853575225112553E-2</v>
      </c>
      <c r="M9" s="58">
        <f t="shared" si="0"/>
        <v>4.0758660580290144E-2</v>
      </c>
      <c r="N9" s="58">
        <f t="shared" si="0"/>
        <v>2.0412550025012507E-2</v>
      </c>
      <c r="O9" s="58">
        <f t="shared" si="0"/>
        <v>2.2476081790895448E-2</v>
      </c>
      <c r="P9" s="58">
        <f t="shared" si="0"/>
        <v>6.1039308716858427E-2</v>
      </c>
      <c r="Q9" s="58">
        <f t="shared" si="0"/>
        <v>6.5168326350675335E-2</v>
      </c>
      <c r="R9" s="58">
        <f t="shared" si="0"/>
        <v>3.8739096110555281E-2</v>
      </c>
      <c r="S9" s="58">
        <f t="shared" si="0"/>
        <v>1.2531656453226613E-2</v>
      </c>
      <c r="T9" s="58">
        <f t="shared" si="0"/>
        <v>6.6540105990495244E-2</v>
      </c>
      <c r="U9" s="58">
        <f t="shared" si="0"/>
        <v>3.6277904577288647E-2</v>
      </c>
      <c r="V9" s="58">
        <f t="shared" si="0"/>
        <v>8.3184170210105046E-2</v>
      </c>
      <c r="W9" s="58">
        <f t="shared" si="0"/>
        <v>9.2137865807903951E-2</v>
      </c>
      <c r="X9" s="58">
        <f t="shared" si="0"/>
        <v>4.0614057028514255E-2</v>
      </c>
      <c r="Y9" s="58">
        <f t="shared" si="0"/>
        <v>1.6609867433716859E-5</v>
      </c>
    </row>
    <row r="10" spans="1:25">
      <c r="A10" s="59"/>
      <c r="B10" s="59"/>
      <c r="C10" s="59"/>
      <c r="D10" s="59"/>
      <c r="E10" s="59"/>
      <c r="F10" s="59"/>
      <c r="G10" s="59"/>
      <c r="H10" s="59"/>
      <c r="I10" s="59"/>
      <c r="J10" s="59"/>
      <c r="K10" s="59"/>
      <c r="L10" s="59"/>
      <c r="M10" s="59"/>
      <c r="N10" s="59"/>
      <c r="O10" s="59"/>
      <c r="P10" s="59"/>
      <c r="Q10" s="59"/>
      <c r="R10" s="59"/>
      <c r="S10" s="59"/>
      <c r="T10" s="59"/>
      <c r="U10" s="59"/>
      <c r="V10" s="59"/>
      <c r="W10" s="59"/>
      <c r="X10" s="59"/>
      <c r="Y10" s="59"/>
    </row>
    <row r="11" spans="1:25">
      <c r="A11" s="20" t="s">
        <v>38</v>
      </c>
      <c r="B11" s="60">
        <v>127515</v>
      </c>
      <c r="C11" s="58">
        <f t="shared" ref="C11:C17" si="1">B11/$B$8</f>
        <v>0.12458866151825913</v>
      </c>
      <c r="D11" s="60">
        <v>65</v>
      </c>
      <c r="E11" s="60">
        <v>1661</v>
      </c>
      <c r="F11" s="60">
        <v>14162</v>
      </c>
      <c r="G11" s="60">
        <v>2955</v>
      </c>
      <c r="H11" s="60">
        <v>10912</v>
      </c>
      <c r="I11" s="60">
        <v>295</v>
      </c>
      <c r="J11" s="60">
        <v>4144</v>
      </c>
      <c r="K11" s="60">
        <v>14663</v>
      </c>
      <c r="L11" s="60">
        <v>6233</v>
      </c>
      <c r="M11" s="60">
        <v>3315</v>
      </c>
      <c r="N11" s="60">
        <v>5406</v>
      </c>
      <c r="O11" s="60">
        <v>4979</v>
      </c>
      <c r="P11" s="60">
        <v>11152</v>
      </c>
      <c r="Q11" s="60">
        <v>11042</v>
      </c>
      <c r="R11" s="60">
        <v>8278</v>
      </c>
      <c r="S11" s="60">
        <v>2764</v>
      </c>
      <c r="T11" s="60">
        <v>11370</v>
      </c>
      <c r="U11" s="60">
        <v>7767</v>
      </c>
      <c r="V11" s="60">
        <v>13787</v>
      </c>
      <c r="W11" s="60">
        <v>10377</v>
      </c>
      <c r="X11" s="60">
        <v>7390</v>
      </c>
      <c r="Y11" s="60"/>
    </row>
    <row r="12" spans="1:25">
      <c r="A12" s="20" t="s">
        <v>39</v>
      </c>
      <c r="B12" s="60">
        <v>42082</v>
      </c>
      <c r="C12" s="58">
        <f t="shared" si="1"/>
        <v>4.1116261255627812E-2</v>
      </c>
      <c r="D12" s="60">
        <v>345</v>
      </c>
      <c r="E12" s="60">
        <v>817</v>
      </c>
      <c r="F12" s="60">
        <v>4998</v>
      </c>
      <c r="G12" s="60">
        <v>713</v>
      </c>
      <c r="H12" s="60">
        <v>3617</v>
      </c>
      <c r="I12" s="60">
        <v>668</v>
      </c>
      <c r="J12" s="60">
        <v>2609</v>
      </c>
      <c r="K12" s="60">
        <v>9232</v>
      </c>
      <c r="L12" s="60">
        <v>3057</v>
      </c>
      <c r="M12" s="60">
        <v>1157</v>
      </c>
      <c r="N12" s="60">
        <v>312</v>
      </c>
      <c r="O12" s="60">
        <v>999</v>
      </c>
      <c r="P12" s="60">
        <v>1650</v>
      </c>
      <c r="Q12" s="60">
        <v>5587</v>
      </c>
      <c r="R12" s="60"/>
      <c r="S12" s="60"/>
      <c r="T12" s="60">
        <v>2640</v>
      </c>
      <c r="U12" s="60">
        <v>821</v>
      </c>
      <c r="V12" s="60">
        <v>2864</v>
      </c>
      <c r="W12" s="60">
        <v>2988</v>
      </c>
      <c r="X12" s="60">
        <v>2006</v>
      </c>
      <c r="Y12" s="60"/>
    </row>
    <row r="13" spans="1:25">
      <c r="A13" s="20" t="s">
        <v>40</v>
      </c>
      <c r="B13" s="60">
        <v>94906</v>
      </c>
      <c r="C13" s="58">
        <f t="shared" si="1"/>
        <v>9.2728004627313662E-2</v>
      </c>
      <c r="D13" s="60">
        <v>2021</v>
      </c>
      <c r="E13" s="60">
        <v>2168</v>
      </c>
      <c r="F13" s="60">
        <v>18143</v>
      </c>
      <c r="G13" s="60">
        <v>5391</v>
      </c>
      <c r="H13" s="60">
        <v>9070</v>
      </c>
      <c r="I13" s="60">
        <v>3682</v>
      </c>
      <c r="J13" s="60">
        <v>6972</v>
      </c>
      <c r="K13" s="60">
        <v>19797</v>
      </c>
      <c r="L13" s="60">
        <v>4994</v>
      </c>
      <c r="M13" s="60">
        <v>2589</v>
      </c>
      <c r="N13" s="60">
        <v>1102</v>
      </c>
      <c r="O13" s="60">
        <v>2673</v>
      </c>
      <c r="P13" s="60">
        <v>4957</v>
      </c>
      <c r="Q13" s="60">
        <v>4707</v>
      </c>
      <c r="R13" s="60">
        <v>3603</v>
      </c>
      <c r="S13" s="60">
        <v>1104</v>
      </c>
      <c r="T13" s="60">
        <v>4975</v>
      </c>
      <c r="U13" s="60">
        <v>4086</v>
      </c>
      <c r="V13" s="60">
        <v>5404</v>
      </c>
      <c r="W13" s="60">
        <v>6991</v>
      </c>
      <c r="X13" s="60">
        <v>3327</v>
      </c>
      <c r="Y13" s="60"/>
    </row>
    <row r="14" spans="1:25">
      <c r="A14" s="20" t="s">
        <v>41</v>
      </c>
      <c r="B14" s="60">
        <v>28517</v>
      </c>
      <c r="C14" s="58">
        <f t="shared" si="1"/>
        <v>2.7862564094547272E-2</v>
      </c>
      <c r="D14" s="60">
        <v>754</v>
      </c>
      <c r="E14" s="60">
        <v>238</v>
      </c>
      <c r="F14" s="60">
        <v>3303</v>
      </c>
      <c r="G14" s="60">
        <v>988</v>
      </c>
      <c r="H14" s="60">
        <v>2068</v>
      </c>
      <c r="I14" s="60">
        <v>247</v>
      </c>
      <c r="J14" s="60">
        <v>3153</v>
      </c>
      <c r="K14" s="60">
        <v>4267</v>
      </c>
      <c r="L14" s="60">
        <v>1031</v>
      </c>
      <c r="M14" s="60">
        <v>1508</v>
      </c>
      <c r="N14" s="60">
        <v>430</v>
      </c>
      <c r="O14" s="60">
        <v>422</v>
      </c>
      <c r="P14" s="60">
        <v>1593</v>
      </c>
      <c r="Q14" s="60">
        <v>1479</v>
      </c>
      <c r="R14" s="60"/>
      <c r="S14" s="60"/>
      <c r="T14" s="60">
        <v>2413</v>
      </c>
      <c r="U14" s="60">
        <v>894</v>
      </c>
      <c r="V14" s="60">
        <v>2664</v>
      </c>
      <c r="W14" s="60">
        <v>3241</v>
      </c>
      <c r="X14" s="60">
        <v>1126</v>
      </c>
      <c r="Y14" s="60"/>
    </row>
    <row r="15" spans="1:25">
      <c r="A15" s="20" t="s">
        <v>42</v>
      </c>
      <c r="B15" s="60">
        <v>81636</v>
      </c>
      <c r="C15" s="58">
        <f t="shared" si="1"/>
        <v>7.9762537518759377E-2</v>
      </c>
      <c r="D15" s="60">
        <v>2090</v>
      </c>
      <c r="E15" s="60">
        <v>2135</v>
      </c>
      <c r="F15" s="60">
        <v>9165</v>
      </c>
      <c r="G15" s="60">
        <v>1445</v>
      </c>
      <c r="H15" s="60">
        <v>6419</v>
      </c>
      <c r="I15" s="60">
        <v>1301</v>
      </c>
      <c r="J15" s="60">
        <v>7947</v>
      </c>
      <c r="K15" s="60">
        <v>12128</v>
      </c>
      <c r="L15" s="60">
        <v>3864</v>
      </c>
      <c r="M15" s="60">
        <v>2773</v>
      </c>
      <c r="N15" s="60">
        <v>3091</v>
      </c>
      <c r="O15" s="60">
        <v>1285</v>
      </c>
      <c r="P15" s="60">
        <v>5723</v>
      </c>
      <c r="Q15" s="60">
        <v>3953</v>
      </c>
      <c r="R15" s="60">
        <v>3726</v>
      </c>
      <c r="S15" s="60">
        <v>227</v>
      </c>
      <c r="T15" s="60">
        <v>5577</v>
      </c>
      <c r="U15" s="60">
        <v>3122</v>
      </c>
      <c r="V15" s="60">
        <v>7372</v>
      </c>
      <c r="W15" s="60">
        <v>8389</v>
      </c>
      <c r="X15" s="60">
        <v>3020</v>
      </c>
      <c r="Y15" s="60"/>
    </row>
    <row r="16" spans="1:25">
      <c r="A16" s="20" t="s">
        <v>43</v>
      </c>
      <c r="B16" s="60">
        <v>40453</v>
      </c>
      <c r="C16" s="58">
        <f t="shared" si="1"/>
        <v>3.9524645135067531E-2</v>
      </c>
      <c r="D16" s="60">
        <v>1171</v>
      </c>
      <c r="E16" s="60">
        <v>1260</v>
      </c>
      <c r="F16" s="60">
        <v>6913</v>
      </c>
      <c r="G16" s="60">
        <v>1752</v>
      </c>
      <c r="H16" s="60">
        <v>3668</v>
      </c>
      <c r="I16" s="60">
        <v>1493</v>
      </c>
      <c r="J16" s="60">
        <v>3251</v>
      </c>
      <c r="K16" s="60">
        <v>5477</v>
      </c>
      <c r="L16" s="60">
        <v>1521</v>
      </c>
      <c r="M16" s="60">
        <v>725</v>
      </c>
      <c r="N16" s="60">
        <v>489</v>
      </c>
      <c r="O16" s="60">
        <v>1661</v>
      </c>
      <c r="P16" s="60">
        <v>2789</v>
      </c>
      <c r="Q16" s="60">
        <v>1947</v>
      </c>
      <c r="R16" s="60"/>
      <c r="S16" s="60"/>
      <c r="T16" s="60">
        <v>2652</v>
      </c>
      <c r="U16" s="60">
        <v>807</v>
      </c>
      <c r="V16" s="60">
        <v>2998</v>
      </c>
      <c r="W16" s="60">
        <v>4926</v>
      </c>
      <c r="X16" s="60">
        <v>1864</v>
      </c>
      <c r="Y16" s="60"/>
    </row>
    <row r="17" spans="1:25" s="52" customFormat="1">
      <c r="A17" s="21" t="s">
        <v>3285</v>
      </c>
      <c r="B17" s="61">
        <f>SUM(B11:B16)</f>
        <v>415109</v>
      </c>
      <c r="C17" s="57">
        <f t="shared" si="1"/>
        <v>0.40558267414957477</v>
      </c>
      <c r="D17" s="61">
        <f t="shared" ref="D17" si="2">SUM(D11:D16)</f>
        <v>6446</v>
      </c>
      <c r="E17" s="61">
        <v>1171</v>
      </c>
      <c r="F17" s="61">
        <v>1260</v>
      </c>
      <c r="G17" s="61">
        <v>6913</v>
      </c>
      <c r="H17" s="61">
        <v>1752</v>
      </c>
      <c r="I17" s="61">
        <v>3668</v>
      </c>
      <c r="J17" s="61">
        <v>1493</v>
      </c>
      <c r="K17" s="61">
        <v>3251</v>
      </c>
      <c r="L17" s="61">
        <v>5477</v>
      </c>
      <c r="M17" s="61">
        <v>1521</v>
      </c>
      <c r="N17" s="61">
        <v>725</v>
      </c>
      <c r="O17" s="61">
        <v>489</v>
      </c>
      <c r="P17" s="61">
        <v>1661</v>
      </c>
      <c r="Q17" s="61">
        <v>2789</v>
      </c>
      <c r="R17" s="61">
        <v>1947</v>
      </c>
      <c r="S17" s="61"/>
      <c r="T17" s="61"/>
      <c r="U17" s="61">
        <v>2652</v>
      </c>
      <c r="V17" s="61">
        <v>807</v>
      </c>
      <c r="W17" s="61">
        <v>2998</v>
      </c>
      <c r="X17" s="61">
        <v>4926</v>
      </c>
      <c r="Y17" s="61">
        <v>1864</v>
      </c>
    </row>
    <row r="18" spans="1:25">
      <c r="A18" s="20"/>
      <c r="B18" s="62"/>
      <c r="C18" s="58"/>
      <c r="D18" s="62"/>
      <c r="E18" s="62"/>
      <c r="F18" s="62"/>
      <c r="G18" s="62"/>
      <c r="H18" s="62"/>
      <c r="I18" s="62"/>
      <c r="J18" s="62"/>
      <c r="K18" s="62"/>
      <c r="L18" s="62"/>
      <c r="M18" s="62"/>
      <c r="N18" s="62"/>
      <c r="O18" s="62"/>
      <c r="P18" s="62"/>
      <c r="Q18" s="62"/>
      <c r="R18" s="62"/>
      <c r="S18" s="62"/>
      <c r="T18" s="62"/>
      <c r="U18" s="62"/>
      <c r="V18" s="62"/>
      <c r="W18" s="62"/>
      <c r="X18" s="62"/>
      <c r="Y18" s="62"/>
    </row>
    <row r="19" spans="1:25">
      <c r="A19" s="20" t="s">
        <v>84</v>
      </c>
      <c r="B19" s="60">
        <v>43631</v>
      </c>
      <c r="C19" s="58">
        <f t="shared" ref="C19:C27" si="3">B19/$B$8</f>
        <v>4.2629713294147074E-2</v>
      </c>
      <c r="D19" s="247">
        <v>1800</v>
      </c>
      <c r="E19" s="247">
        <v>773</v>
      </c>
      <c r="F19" s="247">
        <v>6771</v>
      </c>
      <c r="G19" s="247">
        <v>1801</v>
      </c>
      <c r="H19" s="247">
        <v>2013</v>
      </c>
      <c r="I19" s="247">
        <v>2957</v>
      </c>
      <c r="J19" s="247">
        <v>3894</v>
      </c>
      <c r="K19" s="247">
        <v>6136</v>
      </c>
      <c r="L19" s="247">
        <v>3083</v>
      </c>
      <c r="M19" s="247">
        <v>2026</v>
      </c>
      <c r="N19" s="247">
        <v>262</v>
      </c>
      <c r="O19" s="247">
        <v>568</v>
      </c>
      <c r="P19" s="247">
        <v>2696</v>
      </c>
      <c r="Q19" s="247">
        <v>1429</v>
      </c>
      <c r="R19" s="247">
        <v>1304</v>
      </c>
      <c r="S19" s="247">
        <v>125</v>
      </c>
      <c r="T19" s="247">
        <v>3070</v>
      </c>
      <c r="U19" s="247">
        <v>1472</v>
      </c>
      <c r="V19" s="247">
        <v>3468</v>
      </c>
      <c r="W19" s="247">
        <v>4429</v>
      </c>
      <c r="X19" s="247">
        <v>1754</v>
      </c>
      <c r="Y19" s="60"/>
    </row>
    <row r="20" spans="1:25">
      <c r="A20" s="20" t="s">
        <v>3286</v>
      </c>
      <c r="B20" s="60">
        <v>43469</v>
      </c>
      <c r="C20" s="58">
        <f t="shared" si="3"/>
        <v>4.2471431028014005E-2</v>
      </c>
      <c r="D20" s="247"/>
      <c r="E20" s="247"/>
      <c r="F20" s="247">
        <v>4747</v>
      </c>
      <c r="G20" s="247">
        <v>668</v>
      </c>
      <c r="H20" s="247">
        <v>3394</v>
      </c>
      <c r="I20" s="247">
        <v>685</v>
      </c>
      <c r="J20" s="247">
        <v>1261</v>
      </c>
      <c r="K20" s="247">
        <v>7663</v>
      </c>
      <c r="L20" s="247">
        <v>2049</v>
      </c>
      <c r="M20" s="247">
        <v>1462</v>
      </c>
      <c r="N20" s="247">
        <v>1528</v>
      </c>
      <c r="O20" s="247">
        <v>732</v>
      </c>
      <c r="P20" s="247">
        <v>2323</v>
      </c>
      <c r="Q20" s="247">
        <v>3430</v>
      </c>
      <c r="R20" s="247">
        <v>2043</v>
      </c>
      <c r="S20" s="247">
        <v>1387</v>
      </c>
      <c r="T20" s="247">
        <v>4234</v>
      </c>
      <c r="U20" s="247">
        <v>2746</v>
      </c>
      <c r="V20" s="247">
        <v>4176</v>
      </c>
      <c r="W20" s="247">
        <v>4492</v>
      </c>
      <c r="X20" s="247">
        <v>1881</v>
      </c>
      <c r="Y20" s="60"/>
    </row>
    <row r="21" spans="1:25">
      <c r="A21" s="20" t="s">
        <v>381</v>
      </c>
      <c r="B21" s="60">
        <v>49969</v>
      </c>
      <c r="C21" s="58">
        <f t="shared" si="3"/>
        <v>4.8822262693846923E-2</v>
      </c>
      <c r="D21" s="247">
        <v>692</v>
      </c>
      <c r="E21" s="247">
        <v>1337</v>
      </c>
      <c r="F21" s="247">
        <v>8023</v>
      </c>
      <c r="G21" s="247">
        <v>1988</v>
      </c>
      <c r="H21" s="247">
        <v>4292</v>
      </c>
      <c r="I21" s="247">
        <v>1743</v>
      </c>
      <c r="J21" s="247">
        <v>4003</v>
      </c>
      <c r="K21" s="247">
        <v>8640</v>
      </c>
      <c r="L21" s="247">
        <v>2012</v>
      </c>
      <c r="M21" s="247">
        <v>1530</v>
      </c>
      <c r="N21" s="247">
        <v>657</v>
      </c>
      <c r="O21" s="247">
        <v>943</v>
      </c>
      <c r="P21" s="247">
        <v>2977</v>
      </c>
      <c r="Q21" s="247">
        <v>2262</v>
      </c>
      <c r="R21" s="247">
        <v>1806</v>
      </c>
      <c r="S21" s="247">
        <v>456</v>
      </c>
      <c r="T21" s="247">
        <v>3283</v>
      </c>
      <c r="U21" s="247">
        <v>1414</v>
      </c>
      <c r="V21" s="247">
        <v>4455</v>
      </c>
      <c r="W21" s="247">
        <v>5263</v>
      </c>
      <c r="X21" s="247">
        <v>2461</v>
      </c>
      <c r="Y21" s="60">
        <v>16</v>
      </c>
    </row>
    <row r="22" spans="1:25">
      <c r="A22" s="20" t="s">
        <v>3287</v>
      </c>
      <c r="B22" s="60">
        <v>101062</v>
      </c>
      <c r="C22" s="58">
        <f t="shared" si="3"/>
        <v>9.8742730740370183E-2</v>
      </c>
      <c r="D22" s="247">
        <v>148</v>
      </c>
      <c r="E22" s="247">
        <v>1742</v>
      </c>
      <c r="F22" s="247">
        <v>17388</v>
      </c>
      <c r="G22" s="247">
        <v>5964</v>
      </c>
      <c r="H22" s="247">
        <v>10130</v>
      </c>
      <c r="I22" s="247">
        <v>1294</v>
      </c>
      <c r="J22" s="247">
        <v>4748</v>
      </c>
      <c r="K22" s="247">
        <v>13019</v>
      </c>
      <c r="L22" s="247">
        <v>7045</v>
      </c>
      <c r="M22" s="247">
        <v>3467</v>
      </c>
      <c r="N22" s="247">
        <v>2177</v>
      </c>
      <c r="O22" s="247">
        <v>2523</v>
      </c>
      <c r="P22" s="247">
        <v>5311</v>
      </c>
      <c r="Q22" s="247">
        <v>10978</v>
      </c>
      <c r="R22" s="247">
        <v>7960</v>
      </c>
      <c r="S22" s="247">
        <v>3018</v>
      </c>
      <c r="T22" s="247">
        <v>5987</v>
      </c>
      <c r="U22" s="247">
        <v>3712</v>
      </c>
      <c r="V22" s="247">
        <v>10161</v>
      </c>
      <c r="W22" s="247">
        <v>9394</v>
      </c>
      <c r="X22" s="247">
        <v>3262</v>
      </c>
      <c r="Y22" s="60"/>
    </row>
    <row r="23" spans="1:25">
      <c r="A23" s="20" t="s">
        <v>709</v>
      </c>
      <c r="B23" s="60">
        <v>63175</v>
      </c>
      <c r="C23" s="58">
        <f t="shared" si="3"/>
        <v>6.1725198536768382E-2</v>
      </c>
      <c r="D23" s="247">
        <v>1435</v>
      </c>
      <c r="E23" s="247">
        <v>1407</v>
      </c>
      <c r="F23" s="247">
        <v>4255</v>
      </c>
      <c r="G23" s="247">
        <v>1999</v>
      </c>
      <c r="H23" s="247">
        <v>1740</v>
      </c>
      <c r="I23" s="247">
        <v>516</v>
      </c>
      <c r="J23" s="247">
        <v>5903</v>
      </c>
      <c r="K23" s="247">
        <v>11674</v>
      </c>
      <c r="L23" s="247">
        <v>2414</v>
      </c>
      <c r="M23" s="247">
        <v>7626</v>
      </c>
      <c r="N23" s="247">
        <v>271</v>
      </c>
      <c r="O23" s="247">
        <v>1011</v>
      </c>
      <c r="P23" s="247">
        <v>3621</v>
      </c>
      <c r="Q23" s="247">
        <v>3020</v>
      </c>
      <c r="R23" s="247"/>
      <c r="S23" s="247"/>
      <c r="T23" s="247">
        <v>5775</v>
      </c>
      <c r="U23" s="247">
        <v>1969</v>
      </c>
      <c r="V23" s="247">
        <v>5273</v>
      </c>
      <c r="W23" s="247">
        <v>4893</v>
      </c>
      <c r="X23" s="247">
        <v>2628</v>
      </c>
      <c r="Y23" s="60"/>
    </row>
    <row r="24" spans="1:25">
      <c r="A24" s="20" t="s">
        <v>1049</v>
      </c>
      <c r="B24" s="60">
        <v>63320</v>
      </c>
      <c r="C24" s="58">
        <f t="shared" si="3"/>
        <v>6.1866870935467735E-2</v>
      </c>
      <c r="D24" s="247">
        <v>888</v>
      </c>
      <c r="E24" s="247">
        <v>1442</v>
      </c>
      <c r="F24" s="247">
        <v>7295</v>
      </c>
      <c r="G24" s="247">
        <v>2889</v>
      </c>
      <c r="H24" s="247">
        <v>3261</v>
      </c>
      <c r="I24" s="247">
        <v>1145</v>
      </c>
      <c r="J24" s="247">
        <v>4159</v>
      </c>
      <c r="K24" s="247">
        <v>10568</v>
      </c>
      <c r="L24" s="247">
        <v>2427</v>
      </c>
      <c r="M24" s="247">
        <v>7029</v>
      </c>
      <c r="N24" s="247">
        <v>710</v>
      </c>
      <c r="O24" s="247">
        <v>1026</v>
      </c>
      <c r="P24" s="247">
        <v>3499</v>
      </c>
      <c r="Q24" s="247">
        <v>2557</v>
      </c>
      <c r="R24" s="247">
        <v>2493</v>
      </c>
      <c r="S24" s="247">
        <v>64</v>
      </c>
      <c r="T24" s="247">
        <v>3564</v>
      </c>
      <c r="U24" s="247">
        <v>1506</v>
      </c>
      <c r="V24" s="247">
        <v>8200</v>
      </c>
      <c r="W24" s="247">
        <v>5593</v>
      </c>
      <c r="X24" s="247">
        <v>2856</v>
      </c>
      <c r="Y24" s="60"/>
    </row>
    <row r="25" spans="1:25">
      <c r="A25" s="20" t="s">
        <v>2030</v>
      </c>
      <c r="B25" s="60">
        <v>58970</v>
      </c>
      <c r="C25" s="58">
        <f t="shared" si="3"/>
        <v>5.7616698974487242E-2</v>
      </c>
      <c r="D25" s="247">
        <v>1719</v>
      </c>
      <c r="E25" s="247">
        <v>771</v>
      </c>
      <c r="F25" s="247">
        <v>6942</v>
      </c>
      <c r="G25" s="247">
        <v>3864</v>
      </c>
      <c r="H25" s="247">
        <v>2423</v>
      </c>
      <c r="I25" s="247">
        <v>655</v>
      </c>
      <c r="J25" s="247">
        <v>5902</v>
      </c>
      <c r="K25" s="247">
        <v>11565</v>
      </c>
      <c r="L25" s="247">
        <v>2902</v>
      </c>
      <c r="M25" s="247">
        <v>2039</v>
      </c>
      <c r="N25" s="247">
        <v>627</v>
      </c>
      <c r="O25" s="247">
        <v>1418</v>
      </c>
      <c r="P25" s="247">
        <v>3015</v>
      </c>
      <c r="Q25" s="247">
        <v>2191</v>
      </c>
      <c r="R25" s="247"/>
      <c r="S25" s="247"/>
      <c r="T25" s="247">
        <v>3434</v>
      </c>
      <c r="U25" s="247">
        <v>2695</v>
      </c>
      <c r="V25" s="247">
        <v>3465</v>
      </c>
      <c r="W25" s="247">
        <v>8220</v>
      </c>
      <c r="X25" s="247">
        <v>2065</v>
      </c>
      <c r="Y25" s="60"/>
    </row>
    <row r="26" spans="1:25">
      <c r="A26" s="20" t="s">
        <v>2367</v>
      </c>
      <c r="B26" s="60">
        <v>94473</v>
      </c>
      <c r="C26" s="58">
        <f t="shared" si="3"/>
        <v>9.2304941533266627E-2</v>
      </c>
      <c r="D26" s="247">
        <v>1022</v>
      </c>
      <c r="E26" s="247">
        <v>1157</v>
      </c>
      <c r="F26" s="247">
        <v>17941</v>
      </c>
      <c r="G26" s="247">
        <v>5629</v>
      </c>
      <c r="H26" s="247">
        <v>7438</v>
      </c>
      <c r="I26" s="247">
        <v>4874</v>
      </c>
      <c r="J26" s="247">
        <v>6754</v>
      </c>
      <c r="K26" s="247">
        <v>19576</v>
      </c>
      <c r="L26" s="247">
        <v>5106</v>
      </c>
      <c r="M26" s="247">
        <v>2426</v>
      </c>
      <c r="N26" s="247">
        <v>2108</v>
      </c>
      <c r="O26" s="247">
        <v>1231</v>
      </c>
      <c r="P26" s="247">
        <v>6607</v>
      </c>
      <c r="Q26" s="247">
        <v>5728</v>
      </c>
      <c r="R26" s="247">
        <v>3593</v>
      </c>
      <c r="S26" s="247">
        <v>2135</v>
      </c>
      <c r="T26" s="247">
        <v>5195</v>
      </c>
      <c r="U26" s="247">
        <v>2287</v>
      </c>
      <c r="V26" s="247">
        <v>5698</v>
      </c>
      <c r="W26" s="247">
        <v>8312</v>
      </c>
      <c r="X26" s="247">
        <v>3325</v>
      </c>
      <c r="Y26" s="60"/>
    </row>
    <row r="27" spans="1:25">
      <c r="A27" s="20" t="s">
        <v>2897</v>
      </c>
      <c r="B27" s="60">
        <v>90310</v>
      </c>
      <c r="C27" s="58">
        <f t="shared" si="3"/>
        <v>8.8237478114057022E-2</v>
      </c>
      <c r="D27" s="247">
        <v>834</v>
      </c>
      <c r="E27" s="247">
        <v>737</v>
      </c>
      <c r="F27" s="247">
        <v>19507</v>
      </c>
      <c r="G27" s="247">
        <v>4831</v>
      </c>
      <c r="H27" s="247">
        <v>10983</v>
      </c>
      <c r="I27" s="247">
        <v>3693</v>
      </c>
      <c r="J27" s="247">
        <v>6208</v>
      </c>
      <c r="K27" s="247">
        <v>20102</v>
      </c>
      <c r="L27" s="247">
        <v>6357</v>
      </c>
      <c r="M27" s="247">
        <v>2044</v>
      </c>
      <c r="N27" s="247">
        <v>1722</v>
      </c>
      <c r="O27" s="247">
        <v>1533</v>
      </c>
      <c r="P27" s="247">
        <v>4560</v>
      </c>
      <c r="Q27" s="247">
        <v>6389</v>
      </c>
      <c r="R27" s="247">
        <v>4843</v>
      </c>
      <c r="S27" s="247">
        <v>1546</v>
      </c>
      <c r="T27" s="247">
        <v>3934</v>
      </c>
      <c r="U27" s="247">
        <v>1832</v>
      </c>
      <c r="V27" s="247">
        <v>5153</v>
      </c>
      <c r="W27" s="247">
        <v>6794</v>
      </c>
      <c r="X27" s="247">
        <v>2603</v>
      </c>
      <c r="Y27" s="60"/>
    </row>
    <row r="28" spans="1:25">
      <c r="D28" s="53"/>
      <c r="E28" s="54"/>
    </row>
    <row r="30" spans="1:25" ht="15" customHeight="1">
      <c r="A30" s="269" t="s">
        <v>3243</v>
      </c>
      <c r="B30" s="47" t="s">
        <v>3245</v>
      </c>
      <c r="C30" s="48" t="s">
        <v>3288</v>
      </c>
      <c r="D30" s="47" t="s">
        <v>3289</v>
      </c>
    </row>
    <row r="31" spans="1:25" ht="52">
      <c r="A31" s="270"/>
      <c r="B31" s="49" t="s">
        <v>3266</v>
      </c>
      <c r="C31" s="47" t="s">
        <v>28</v>
      </c>
      <c r="D31" s="50" t="s">
        <v>3290</v>
      </c>
    </row>
    <row r="32" spans="1:25">
      <c r="A32" s="55" t="s">
        <v>3067</v>
      </c>
      <c r="B32" s="56">
        <f t="shared" ref="B32:C32" si="4">SUM(B35:B40)+SUM(B43:B51)</f>
        <v>14984</v>
      </c>
      <c r="C32" s="56">
        <f t="shared" si="4"/>
        <v>232098</v>
      </c>
      <c r="D32" s="56">
        <f>SUM(D35:D40)+SUM(D43:D51)</f>
        <v>769627</v>
      </c>
    </row>
    <row r="33" spans="1:4">
      <c r="A33" s="20" t="s">
        <v>3284</v>
      </c>
      <c r="B33" s="58">
        <f>B32/$B$8</f>
        <v>1.4640132566283142E-2</v>
      </c>
      <c r="C33" s="58">
        <f>C32/$B$8</f>
        <v>0.22677158891945973</v>
      </c>
      <c r="D33" s="58">
        <f>D32/$B$8</f>
        <v>0.75196484961230614</v>
      </c>
    </row>
    <row r="34" spans="1:4">
      <c r="A34" s="59"/>
      <c r="B34" s="59"/>
      <c r="C34" s="59"/>
      <c r="D34" s="59"/>
    </row>
    <row r="35" spans="1:4">
      <c r="A35" s="20" t="s">
        <v>38</v>
      </c>
      <c r="B35" s="247">
        <v>65</v>
      </c>
      <c r="C35" s="247">
        <v>19967</v>
      </c>
      <c r="D35" s="248">
        <v>107481</v>
      </c>
    </row>
    <row r="36" spans="1:4">
      <c r="A36" s="20" t="s">
        <v>39</v>
      </c>
      <c r="B36" s="247">
        <v>345</v>
      </c>
      <c r="C36" s="247">
        <v>8424</v>
      </c>
      <c r="D36" s="248">
        <v>33313</v>
      </c>
    </row>
    <row r="37" spans="1:4">
      <c r="A37" s="20" t="s">
        <v>40</v>
      </c>
      <c r="B37" s="247">
        <v>2021</v>
      </c>
      <c r="C37" s="247">
        <v>27283</v>
      </c>
      <c r="D37" s="248">
        <v>65602</v>
      </c>
    </row>
    <row r="38" spans="1:4">
      <c r="A38" s="20" t="s">
        <v>41</v>
      </c>
      <c r="B38" s="247">
        <v>754</v>
      </c>
      <c r="C38" s="247">
        <v>6694</v>
      </c>
      <c r="D38" s="248">
        <v>21068</v>
      </c>
    </row>
    <row r="39" spans="1:4">
      <c r="A39" s="20" t="s">
        <v>42</v>
      </c>
      <c r="B39" s="247">
        <v>2090</v>
      </c>
      <c r="C39" s="247">
        <v>19247</v>
      </c>
      <c r="D39" s="248">
        <v>60297</v>
      </c>
    </row>
    <row r="40" spans="1:4">
      <c r="A40" s="20" t="s">
        <v>43</v>
      </c>
      <c r="B40" s="247">
        <v>1171</v>
      </c>
      <c r="C40" s="247">
        <v>11424</v>
      </c>
      <c r="D40" s="248">
        <v>27856</v>
      </c>
    </row>
    <row r="41" spans="1:4">
      <c r="A41" s="21" t="s">
        <v>3285</v>
      </c>
      <c r="B41" s="61">
        <f>SUM(B35:B40)</f>
        <v>6446</v>
      </c>
      <c r="C41" s="61">
        <f>SUM(C35:C40)</f>
        <v>93039</v>
      </c>
      <c r="D41" s="61">
        <f>SUM(D35:D40)</f>
        <v>315617</v>
      </c>
    </row>
    <row r="42" spans="1:4">
      <c r="A42" s="20"/>
      <c r="B42" s="62"/>
      <c r="C42" s="62"/>
      <c r="D42" s="62"/>
    </row>
    <row r="43" spans="1:4">
      <c r="A43" s="20" t="s">
        <v>84</v>
      </c>
      <c r="B43" s="247">
        <v>1800</v>
      </c>
      <c r="C43" s="247">
        <v>11438</v>
      </c>
      <c r="D43" s="248">
        <v>30393</v>
      </c>
    </row>
    <row r="44" spans="1:4">
      <c r="A44" s="20" t="s">
        <v>3286</v>
      </c>
      <c r="B44" s="247"/>
      <c r="C44" s="247"/>
      <c r="D44" s="248">
        <v>36716</v>
      </c>
    </row>
    <row r="45" spans="1:4">
      <c r="A45" s="20" t="s">
        <v>381</v>
      </c>
      <c r="B45" s="247">
        <v>692</v>
      </c>
      <c r="C45" s="247">
        <v>13363</v>
      </c>
      <c r="D45" s="248">
        <v>35897</v>
      </c>
    </row>
    <row r="46" spans="1:4">
      <c r="A46" s="20" t="s">
        <v>3287</v>
      </c>
      <c r="B46" s="247">
        <v>148</v>
      </c>
      <c r="C46" s="247">
        <v>23878</v>
      </c>
      <c r="D46" s="248">
        <v>77036</v>
      </c>
    </row>
    <row r="47" spans="1:4">
      <c r="A47" s="20" t="s">
        <v>709</v>
      </c>
      <c r="B47" s="247">
        <v>1435</v>
      </c>
      <c r="C47" s="247">
        <v>11565</v>
      </c>
      <c r="D47" s="248">
        <v>50175</v>
      </c>
    </row>
    <row r="48" spans="1:4">
      <c r="A48" s="20" t="s">
        <v>1049</v>
      </c>
      <c r="B48" s="247">
        <v>888</v>
      </c>
      <c r="C48" s="247">
        <v>12896</v>
      </c>
      <c r="D48" s="248">
        <v>49535</v>
      </c>
    </row>
    <row r="49" spans="1:4">
      <c r="A49" s="20" t="s">
        <v>2030</v>
      </c>
      <c r="B49" s="247">
        <v>1719</v>
      </c>
      <c r="C49" s="247">
        <v>13615</v>
      </c>
      <c r="D49" s="248">
        <v>43636</v>
      </c>
    </row>
    <row r="50" spans="1:4">
      <c r="A50" s="20" t="s">
        <v>2367</v>
      </c>
      <c r="B50" s="247">
        <v>1022</v>
      </c>
      <c r="C50" s="247">
        <v>25852</v>
      </c>
      <c r="D50" s="248">
        <v>67599</v>
      </c>
    </row>
    <row r="51" spans="1:4">
      <c r="A51" s="20" t="s">
        <v>2897</v>
      </c>
      <c r="B51" s="247">
        <v>834</v>
      </c>
      <c r="C51" s="247">
        <v>26452</v>
      </c>
      <c r="D51" s="248">
        <v>63023</v>
      </c>
    </row>
  </sheetData>
  <mergeCells count="3">
    <mergeCell ref="A30:A31"/>
    <mergeCell ref="A6:A7"/>
    <mergeCell ref="B6:B7"/>
  </mergeCells>
  <hyperlinks>
    <hyperlink ref="L1" location="Inhaltsverzeichnis!A1" display="zum Inhaltsverzeichnis" xr:uid="{00000000-0004-0000-0400-000001000000}"/>
    <hyperlink ref="O2" r:id="rId1" xr:uid="{99D50B48-4FFF-40E8-9520-597F971F6498}"/>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2"/>
  <sheetViews>
    <sheetView workbookViewId="0">
      <selection activeCell="M59" sqref="M59"/>
    </sheetView>
  </sheetViews>
  <sheetFormatPr baseColWidth="10" defaultColWidth="11.453125" defaultRowHeight="14.5"/>
  <cols>
    <col min="1" max="1" width="14" style="12" customWidth="1"/>
    <col min="2" max="2" width="21.453125" style="12" customWidth="1"/>
    <col min="3" max="3" width="16.1796875" style="12" customWidth="1"/>
    <col min="4" max="16384" width="11.453125" style="12"/>
  </cols>
  <sheetData>
    <row r="1" spans="1:16" ht="15.5">
      <c r="A1" s="19" t="s">
        <v>3291</v>
      </c>
      <c r="M1" s="79" t="s">
        <v>23</v>
      </c>
      <c r="P1" s="227" t="s">
        <v>3292</v>
      </c>
    </row>
    <row r="2" spans="1:16">
      <c r="P2" s="227" t="s">
        <v>3293</v>
      </c>
    </row>
    <row r="3" spans="1:16">
      <c r="P3" s="227" t="s">
        <v>3294</v>
      </c>
    </row>
    <row r="4" spans="1:16">
      <c r="P4" s="228" t="s">
        <v>3295</v>
      </c>
    </row>
    <row r="5" spans="1:16">
      <c r="A5" s="64" t="s">
        <v>3074</v>
      </c>
      <c r="B5" s="64" t="s">
        <v>3075</v>
      </c>
      <c r="C5" s="64" t="s">
        <v>3076</v>
      </c>
      <c r="D5" s="65">
        <v>2010</v>
      </c>
      <c r="E5" s="65">
        <v>2011</v>
      </c>
      <c r="F5" s="65">
        <v>2012</v>
      </c>
      <c r="G5" s="65">
        <v>2013</v>
      </c>
      <c r="H5" s="65">
        <v>2014</v>
      </c>
      <c r="I5" s="65">
        <v>2015</v>
      </c>
      <c r="J5" s="65">
        <v>2016</v>
      </c>
      <c r="K5" s="65">
        <v>2017</v>
      </c>
      <c r="L5" s="65">
        <v>2018</v>
      </c>
      <c r="M5" s="65">
        <v>2019</v>
      </c>
      <c r="N5" s="65">
        <v>2020</v>
      </c>
      <c r="O5" s="65">
        <v>2021</v>
      </c>
    </row>
    <row r="6" spans="1:16">
      <c r="A6" s="66" t="s">
        <v>3296</v>
      </c>
      <c r="B6" s="67" t="s">
        <v>3297</v>
      </c>
      <c r="C6" s="68" t="s">
        <v>3089</v>
      </c>
      <c r="D6" s="249">
        <v>0.127</v>
      </c>
      <c r="E6" s="249">
        <v>0.11800000000000001</v>
      </c>
      <c r="F6" s="249">
        <v>0.113</v>
      </c>
      <c r="G6" s="249">
        <v>0.111</v>
      </c>
      <c r="H6" s="249">
        <v>0.105</v>
      </c>
      <c r="I6" s="249">
        <v>0.1</v>
      </c>
      <c r="J6" s="249">
        <v>0.09</v>
      </c>
      <c r="K6" s="249">
        <v>8.900000000000001E-2</v>
      </c>
      <c r="L6" s="100">
        <v>8.3000000000000004E-2</v>
      </c>
      <c r="M6" s="250">
        <v>0.08</v>
      </c>
      <c r="N6" s="249">
        <v>9.0999999999999998E-2</v>
      </c>
      <c r="O6" s="249">
        <v>8.5000000000000006E-2</v>
      </c>
    </row>
    <row r="7" spans="1:16">
      <c r="A7" s="66" t="s">
        <v>3298</v>
      </c>
      <c r="B7" s="67" t="s">
        <v>3299</v>
      </c>
      <c r="C7" s="68" t="s">
        <v>3092</v>
      </c>
      <c r="D7" s="249">
        <v>0.10800000000000001</v>
      </c>
      <c r="E7" s="249">
        <v>0.11</v>
      </c>
      <c r="F7" s="249">
        <v>0.10099999999999999</v>
      </c>
      <c r="G7" s="249">
        <v>0.10199999999999999</v>
      </c>
      <c r="H7" s="249">
        <v>0.10099999999999999</v>
      </c>
      <c r="I7" s="249">
        <v>9.9000000000000005E-2</v>
      </c>
      <c r="J7" s="249">
        <v>9.6999999999999989E-2</v>
      </c>
      <c r="K7" s="249">
        <v>9.0999999999999998E-2</v>
      </c>
      <c r="L7" s="100">
        <v>8.199999999999999E-2</v>
      </c>
      <c r="M7" s="250">
        <v>7.5999999999999998E-2</v>
      </c>
      <c r="N7" s="249">
        <v>8.5000000000000006E-2</v>
      </c>
      <c r="O7" s="249">
        <v>0.08</v>
      </c>
    </row>
    <row r="8" spans="1:16">
      <c r="A8" s="66" t="s">
        <v>3300</v>
      </c>
      <c r="B8" s="67" t="s">
        <v>3301</v>
      </c>
      <c r="C8" s="68" t="s">
        <v>3095</v>
      </c>
      <c r="D8" s="249">
        <v>0.11199999999999999</v>
      </c>
      <c r="E8" s="249">
        <v>0.11</v>
      </c>
      <c r="F8" s="249">
        <v>0.10400000000000001</v>
      </c>
      <c r="G8" s="249">
        <v>0.10400000000000001</v>
      </c>
      <c r="H8" s="249">
        <v>0.10099999999999999</v>
      </c>
      <c r="I8" s="249">
        <v>9.9000000000000005E-2</v>
      </c>
      <c r="J8" s="249">
        <v>9.0999999999999998E-2</v>
      </c>
      <c r="K8" s="249">
        <v>8.5999999999999993E-2</v>
      </c>
      <c r="L8" s="100">
        <v>7.8E-2</v>
      </c>
      <c r="M8" s="250">
        <v>7.2999999999999995E-2</v>
      </c>
      <c r="N8" s="249">
        <v>8.1000000000000003E-2</v>
      </c>
      <c r="O8" s="249">
        <v>8.1000000000000003E-2</v>
      </c>
    </row>
    <row r="9" spans="1:16">
      <c r="A9" s="66" t="s">
        <v>3302</v>
      </c>
      <c r="B9" s="67" t="s">
        <v>3303</v>
      </c>
      <c r="C9" s="68" t="s">
        <v>3092</v>
      </c>
      <c r="D9" s="249">
        <v>0.115</v>
      </c>
      <c r="E9" s="249">
        <v>0.11199999999999999</v>
      </c>
      <c r="F9" s="249">
        <v>0.11</v>
      </c>
      <c r="G9" s="249">
        <v>0.111</v>
      </c>
      <c r="H9" s="249">
        <v>0.109</v>
      </c>
      <c r="I9" s="249">
        <v>0.10199999999999999</v>
      </c>
      <c r="J9" s="249">
        <v>9.6000000000000002E-2</v>
      </c>
      <c r="K9" s="249">
        <v>9.1999999999999998E-2</v>
      </c>
      <c r="L9" s="100">
        <v>8.3000000000000004E-2</v>
      </c>
      <c r="M9" s="250">
        <v>7.9000000000000001E-2</v>
      </c>
      <c r="N9" s="249">
        <v>8.900000000000001E-2</v>
      </c>
      <c r="O9" s="249">
        <v>8.6999999999999994E-2</v>
      </c>
    </row>
    <row r="10" spans="1:16">
      <c r="A10" s="66" t="s">
        <v>3304</v>
      </c>
      <c r="B10" s="67" t="s">
        <v>84</v>
      </c>
      <c r="C10" s="68" t="s">
        <v>3089</v>
      </c>
      <c r="D10" s="249">
        <v>8.5000000000000006E-2</v>
      </c>
      <c r="E10" s="249">
        <v>8.4000000000000005E-2</v>
      </c>
      <c r="F10" s="249">
        <v>8.1000000000000003E-2</v>
      </c>
      <c r="G10" s="249">
        <v>7.5999999999999998E-2</v>
      </c>
      <c r="H10" s="249">
        <v>7.400000000000001E-2</v>
      </c>
      <c r="I10" s="249">
        <v>7.2999999999999995E-2</v>
      </c>
      <c r="J10" s="249">
        <v>7.2000000000000008E-2</v>
      </c>
      <c r="K10" s="249">
        <v>6.8000000000000005E-2</v>
      </c>
      <c r="L10" s="100">
        <v>6.3E-2</v>
      </c>
      <c r="M10" s="250">
        <v>5.5E-2</v>
      </c>
      <c r="N10" s="249">
        <v>6.0999999999999999E-2</v>
      </c>
      <c r="O10" s="249">
        <v>5.9000000000000004E-2</v>
      </c>
    </row>
    <row r="11" spans="1:16">
      <c r="A11" s="66" t="s">
        <v>3305</v>
      </c>
      <c r="B11" s="67" t="s">
        <v>381</v>
      </c>
      <c r="C11" s="68" t="s">
        <v>3095</v>
      </c>
      <c r="D11" s="249">
        <v>6.4000000000000001E-2</v>
      </c>
      <c r="E11" s="249">
        <v>6.2E-2</v>
      </c>
      <c r="F11" s="249">
        <v>6.2E-2</v>
      </c>
      <c r="G11" s="249">
        <v>6.2E-2</v>
      </c>
      <c r="H11" s="249">
        <v>0.06</v>
      </c>
      <c r="I11" s="249">
        <v>5.7999999999999996E-2</v>
      </c>
      <c r="J11" s="249">
        <v>5.7000000000000002E-2</v>
      </c>
      <c r="K11" s="249">
        <v>5.5E-2</v>
      </c>
      <c r="L11" s="100">
        <v>0.05</v>
      </c>
      <c r="M11" s="250">
        <v>4.7E-2</v>
      </c>
      <c r="N11" s="249">
        <v>5.5E-2</v>
      </c>
      <c r="O11" s="249">
        <v>5.2999999999999999E-2</v>
      </c>
    </row>
    <row r="12" spans="1:16">
      <c r="A12" s="66" t="s">
        <v>3306</v>
      </c>
      <c r="B12" s="67" t="s">
        <v>709</v>
      </c>
      <c r="C12" s="68" t="s">
        <v>3089</v>
      </c>
      <c r="D12" s="249">
        <v>7.4999999999999997E-2</v>
      </c>
      <c r="E12" s="249">
        <v>7.4999999999999997E-2</v>
      </c>
      <c r="F12" s="249">
        <v>7.0000000000000007E-2</v>
      </c>
      <c r="G12" s="249">
        <v>6.6000000000000003E-2</v>
      </c>
      <c r="H12" s="249">
        <v>6.4000000000000001E-2</v>
      </c>
      <c r="I12" s="249">
        <v>0.06</v>
      </c>
      <c r="J12" s="249">
        <v>6.0999999999999999E-2</v>
      </c>
      <c r="K12" s="249">
        <v>6.0999999999999999E-2</v>
      </c>
      <c r="L12" s="100">
        <v>5.2999999999999999E-2</v>
      </c>
      <c r="M12" s="250">
        <v>4.8000000000000001E-2</v>
      </c>
      <c r="N12" s="249">
        <v>5.2999999999999999E-2</v>
      </c>
      <c r="O12" s="249">
        <v>0.05</v>
      </c>
    </row>
    <row r="13" spans="1:16">
      <c r="A13" s="66" t="s">
        <v>3307</v>
      </c>
      <c r="B13" s="67" t="s">
        <v>1049</v>
      </c>
      <c r="C13" s="68" t="s">
        <v>3095</v>
      </c>
      <c r="D13" s="249">
        <v>7.400000000000001E-2</v>
      </c>
      <c r="E13" s="249">
        <v>7.0000000000000007E-2</v>
      </c>
      <c r="F13" s="249">
        <v>6.5000000000000002E-2</v>
      </c>
      <c r="G13" s="249">
        <v>6.5000000000000002E-2</v>
      </c>
      <c r="H13" s="249">
        <v>6.4000000000000001E-2</v>
      </c>
      <c r="I13" s="249">
        <v>6.0999999999999999E-2</v>
      </c>
      <c r="J13" s="249">
        <v>5.7999999999999996E-2</v>
      </c>
      <c r="K13" s="249">
        <v>5.5999999999999994E-2</v>
      </c>
      <c r="L13" s="100">
        <v>5.0999999999999997E-2</v>
      </c>
      <c r="M13" s="250">
        <v>0.05</v>
      </c>
      <c r="N13" s="249">
        <v>5.5E-2</v>
      </c>
      <c r="O13" s="249">
        <v>5.0999999999999997E-2</v>
      </c>
    </row>
    <row r="14" spans="1:16">
      <c r="A14" s="66" t="s">
        <v>3308</v>
      </c>
      <c r="B14" s="67" t="s">
        <v>40</v>
      </c>
      <c r="C14" s="68" t="s">
        <v>3092</v>
      </c>
      <c r="D14" s="249">
        <v>6.0999999999999999E-2</v>
      </c>
      <c r="E14" s="249">
        <v>5.5999999999999994E-2</v>
      </c>
      <c r="F14" s="249">
        <v>5.5E-2</v>
      </c>
      <c r="G14" s="249">
        <v>5.4000000000000006E-2</v>
      </c>
      <c r="H14" s="249">
        <v>5.4000000000000006E-2</v>
      </c>
      <c r="I14" s="249">
        <v>5.2000000000000005E-2</v>
      </c>
      <c r="J14" s="249">
        <v>5.2000000000000005E-2</v>
      </c>
      <c r="K14" s="249">
        <v>0.05</v>
      </c>
      <c r="L14" s="100">
        <v>4.5999999999999999E-2</v>
      </c>
      <c r="M14" s="250">
        <v>4.4999999999999998E-2</v>
      </c>
      <c r="N14" s="249">
        <v>5.4000000000000006E-2</v>
      </c>
      <c r="O14" s="249">
        <v>5.2999999999999999E-2</v>
      </c>
    </row>
    <row r="15" spans="1:16">
      <c r="A15" s="66" t="s">
        <v>3309</v>
      </c>
      <c r="B15" s="67" t="s">
        <v>41</v>
      </c>
      <c r="C15" s="68" t="s">
        <v>3092</v>
      </c>
      <c r="D15" s="249">
        <v>6.3E-2</v>
      </c>
      <c r="E15" s="249">
        <v>6.2E-2</v>
      </c>
      <c r="F15" s="249">
        <v>5.7000000000000002E-2</v>
      </c>
      <c r="G15" s="249">
        <v>5.5999999999999994E-2</v>
      </c>
      <c r="H15" s="249">
        <v>5.7000000000000002E-2</v>
      </c>
      <c r="I15" s="249">
        <v>5.5E-2</v>
      </c>
      <c r="J15" s="249">
        <v>5.4000000000000006E-2</v>
      </c>
      <c r="K15" s="249">
        <v>0.05</v>
      </c>
      <c r="L15" s="100">
        <v>4.4999999999999998E-2</v>
      </c>
      <c r="M15" s="250">
        <v>0.04</v>
      </c>
      <c r="N15" s="249">
        <v>4.7E-2</v>
      </c>
      <c r="O15" s="249">
        <v>4.2999999999999997E-2</v>
      </c>
    </row>
    <row r="16" spans="1:16">
      <c r="A16" s="66" t="s">
        <v>3310</v>
      </c>
      <c r="B16" s="67" t="s">
        <v>42</v>
      </c>
      <c r="C16" s="68" t="s">
        <v>3092</v>
      </c>
      <c r="D16" s="249">
        <v>0.06</v>
      </c>
      <c r="E16" s="249">
        <v>5.5999999999999994E-2</v>
      </c>
      <c r="F16" s="249">
        <v>5.5E-2</v>
      </c>
      <c r="G16" s="249">
        <v>5.7000000000000002E-2</v>
      </c>
      <c r="H16" s="249">
        <v>5.5E-2</v>
      </c>
      <c r="I16" s="249">
        <v>5.2000000000000005E-2</v>
      </c>
      <c r="J16" s="249">
        <v>4.9000000000000002E-2</v>
      </c>
      <c r="K16" s="249">
        <v>4.9000000000000002E-2</v>
      </c>
      <c r="L16" s="100">
        <v>4.2999999999999997E-2</v>
      </c>
      <c r="M16" s="250">
        <v>3.9E-2</v>
      </c>
      <c r="N16" s="249">
        <v>4.4999999999999998E-2</v>
      </c>
      <c r="O16" s="249">
        <v>4.2999999999999997E-2</v>
      </c>
    </row>
    <row r="17" spans="1:15">
      <c r="A17" s="66" t="s">
        <v>3311</v>
      </c>
      <c r="B17" s="67" t="s">
        <v>2030</v>
      </c>
      <c r="C17" s="68" t="s">
        <v>3089</v>
      </c>
      <c r="D17" s="249">
        <v>0.09</v>
      </c>
      <c r="E17" s="249">
        <v>8.5000000000000006E-2</v>
      </c>
      <c r="F17" s="249">
        <v>7.9000000000000001E-2</v>
      </c>
      <c r="G17" s="249">
        <v>7.6999999999999999E-2</v>
      </c>
      <c r="H17" s="249">
        <v>7.2999999999999995E-2</v>
      </c>
      <c r="I17" s="249">
        <v>6.7000000000000004E-2</v>
      </c>
      <c r="J17" s="249">
        <v>6.2E-2</v>
      </c>
      <c r="K17" s="249">
        <v>0.06</v>
      </c>
      <c r="L17" s="100">
        <v>5.2999999999999999E-2</v>
      </c>
      <c r="M17" s="250">
        <v>4.2999999999999997E-2</v>
      </c>
      <c r="N17" s="249">
        <v>5.2999999999999999E-2</v>
      </c>
      <c r="O17" s="249">
        <v>5.2000000000000005E-2</v>
      </c>
    </row>
    <row r="18" spans="1:15">
      <c r="A18" s="66" t="s">
        <v>3312</v>
      </c>
      <c r="B18" s="67" t="s">
        <v>2367</v>
      </c>
      <c r="C18" s="68" t="s">
        <v>3095</v>
      </c>
      <c r="D18" s="249">
        <v>5.4000000000000006E-2</v>
      </c>
      <c r="E18" s="249">
        <v>0.05</v>
      </c>
      <c r="F18" s="249">
        <v>4.8000000000000001E-2</v>
      </c>
      <c r="G18" s="249">
        <v>5.0999999999999997E-2</v>
      </c>
      <c r="H18" s="249">
        <v>0.05</v>
      </c>
      <c r="I18" s="249">
        <v>4.8000000000000001E-2</v>
      </c>
      <c r="J18" s="249">
        <v>4.8000000000000001E-2</v>
      </c>
      <c r="K18" s="249">
        <v>4.7E-2</v>
      </c>
      <c r="L18" s="100">
        <v>4.2999999999999997E-2</v>
      </c>
      <c r="M18" s="250">
        <v>0.04</v>
      </c>
      <c r="N18" s="249">
        <v>0.05</v>
      </c>
      <c r="O18" s="249">
        <v>4.8000000000000001E-2</v>
      </c>
    </row>
    <row r="19" spans="1:15">
      <c r="A19" s="66" t="s">
        <v>3313</v>
      </c>
      <c r="B19" s="67" t="s">
        <v>43</v>
      </c>
      <c r="C19" s="68" t="s">
        <v>3092</v>
      </c>
      <c r="D19" s="249">
        <v>6.3E-2</v>
      </c>
      <c r="E19" s="249">
        <v>6.0999999999999999E-2</v>
      </c>
      <c r="F19" s="249">
        <v>5.9000000000000004E-2</v>
      </c>
      <c r="G19" s="249">
        <v>6.0999999999999999E-2</v>
      </c>
      <c r="H19" s="249">
        <v>6.3E-2</v>
      </c>
      <c r="I19" s="249">
        <v>6.4000000000000001E-2</v>
      </c>
      <c r="J19" s="249">
        <v>6.3E-2</v>
      </c>
      <c r="K19" s="249">
        <v>6.0999999999999999E-2</v>
      </c>
      <c r="L19" s="100">
        <v>5.5999999999999994E-2</v>
      </c>
      <c r="M19" s="250">
        <v>5.0999999999999997E-2</v>
      </c>
      <c r="N19" s="249">
        <v>5.7999999999999996E-2</v>
      </c>
      <c r="O19" s="249">
        <v>5.9000000000000004E-2</v>
      </c>
    </row>
    <row r="20" spans="1:15">
      <c r="A20" s="66" t="s">
        <v>3314</v>
      </c>
      <c r="B20" s="67" t="s">
        <v>2897</v>
      </c>
      <c r="C20" s="68" t="s">
        <v>3095</v>
      </c>
      <c r="D20" s="249">
        <v>4.4000000000000004E-2</v>
      </c>
      <c r="E20" s="249">
        <v>4.0999999999999995E-2</v>
      </c>
      <c r="F20" s="249">
        <v>4.0999999999999995E-2</v>
      </c>
      <c r="G20" s="249">
        <v>4.2000000000000003E-2</v>
      </c>
      <c r="H20" s="249">
        <v>0.04</v>
      </c>
      <c r="I20" s="249">
        <v>3.7999999999999999E-2</v>
      </c>
      <c r="J20" s="249">
        <v>3.6000000000000004E-2</v>
      </c>
      <c r="K20" s="249">
        <v>3.4000000000000002E-2</v>
      </c>
      <c r="L20" s="100">
        <v>3.2000000000000001E-2</v>
      </c>
      <c r="M20" s="250">
        <v>3.1E-2</v>
      </c>
      <c r="N20" s="249">
        <v>3.7999999999999999E-2</v>
      </c>
      <c r="O20" s="249">
        <v>3.6000000000000004E-2</v>
      </c>
    </row>
    <row r="21" spans="1:15">
      <c r="A21" s="66"/>
      <c r="B21" s="69" t="s">
        <v>3067</v>
      </c>
      <c r="C21" s="69"/>
      <c r="D21" s="251">
        <v>7.4999999999999997E-2</v>
      </c>
      <c r="E21" s="251">
        <v>7.2000000000000008E-2</v>
      </c>
      <c r="F21" s="251">
        <v>6.9000000000000006E-2</v>
      </c>
      <c r="G21" s="251">
        <v>6.9000000000000006E-2</v>
      </c>
      <c r="H21" s="251">
        <v>6.8000000000000005E-2</v>
      </c>
      <c r="I21" s="251">
        <v>6.5000000000000002E-2</v>
      </c>
      <c r="J21" s="251">
        <v>6.3E-2</v>
      </c>
      <c r="K21" s="251">
        <v>0.06</v>
      </c>
      <c r="L21" s="251">
        <v>5.5E-2</v>
      </c>
      <c r="M21" s="251">
        <v>5.0999999999999997E-2</v>
      </c>
      <c r="N21" s="251">
        <v>5.7999999999999996E-2</v>
      </c>
      <c r="O21" s="251">
        <v>5.5999999999999994E-2</v>
      </c>
    </row>
    <row r="22" spans="1:15">
      <c r="A22" s="66"/>
      <c r="B22" s="71" t="s">
        <v>3315</v>
      </c>
      <c r="C22" s="71"/>
      <c r="D22" s="251">
        <v>7.6999999999999999E-2</v>
      </c>
      <c r="E22" s="251">
        <v>7.0999999999999994E-2</v>
      </c>
      <c r="F22" s="251">
        <v>6.8000000000000005E-2</v>
      </c>
      <c r="G22" s="251">
        <v>6.9000000000000006E-2</v>
      </c>
      <c r="H22" s="251">
        <v>6.7000000000000004E-2</v>
      </c>
      <c r="I22" s="251">
        <v>6.4000000000000001E-2</v>
      </c>
      <c r="J22" s="251">
        <v>6.0999999999999999E-2</v>
      </c>
      <c r="K22" s="251">
        <v>5.7000000000000002E-2</v>
      </c>
      <c r="L22" s="251">
        <v>5.2000000000000005E-2</v>
      </c>
      <c r="M22" s="251">
        <v>0.05</v>
      </c>
      <c r="N22" s="251">
        <v>5.9000000000000004E-2</v>
      </c>
      <c r="O22" s="251">
        <v>5.7000000000000002E-2</v>
      </c>
    </row>
  </sheetData>
  <autoFilter ref="A5:N22" xr:uid="{00000000-0009-0000-0000-000005000000}"/>
  <hyperlinks>
    <hyperlink ref="M1" location="Inhaltsverzeichnis!A1" display="zum Inhaltsverzeichnis" xr:uid="{00000000-0004-0000-0500-000001000000}"/>
    <hyperlink ref="P4" r:id="rId1" xr:uid="{D206853A-32A6-4F34-AE71-C477FE607F96}"/>
  </hyperlinks>
  <pageMargins left="0.7" right="0.7" top="0.78740157499999996" bottom="0.78740157499999996"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4"/>
  <sheetViews>
    <sheetView topLeftCell="A27" workbookViewId="0">
      <selection activeCell="A35" sqref="A35"/>
    </sheetView>
  </sheetViews>
  <sheetFormatPr baseColWidth="10" defaultColWidth="11.453125" defaultRowHeight="14"/>
  <cols>
    <col min="1" max="1" width="42.7265625" style="15" bestFit="1" customWidth="1"/>
    <col min="2" max="2" width="20.453125" style="15" customWidth="1"/>
    <col min="3" max="16384" width="11.453125" style="15"/>
  </cols>
  <sheetData>
    <row r="1" spans="1:7" ht="15.5">
      <c r="A1" s="19" t="s">
        <v>9</v>
      </c>
      <c r="C1" s="79" t="s">
        <v>23</v>
      </c>
      <c r="F1" t="s">
        <v>3316</v>
      </c>
    </row>
    <row r="2" spans="1:7" ht="15.5">
      <c r="A2" s="19" t="s">
        <v>3317</v>
      </c>
      <c r="F2" s="227" t="s">
        <v>3318</v>
      </c>
    </row>
    <row r="3" spans="1:7">
      <c r="A3" s="73"/>
      <c r="F3" s="227" t="s">
        <v>3294</v>
      </c>
    </row>
    <row r="4" spans="1:7">
      <c r="F4" s="228" t="s">
        <v>3319</v>
      </c>
    </row>
    <row r="5" spans="1:7" s="74" customFormat="1" ht="13">
      <c r="A5" s="89"/>
      <c r="B5" s="89" t="s">
        <v>3067</v>
      </c>
      <c r="G5" s="17" t="s">
        <v>3320</v>
      </c>
    </row>
    <row r="6" spans="1:7" ht="15" customHeight="1">
      <c r="A6" s="90" t="s">
        <v>3321</v>
      </c>
      <c r="B6" s="91">
        <v>44621</v>
      </c>
    </row>
    <row r="7" spans="1:7">
      <c r="A7" s="103" t="s">
        <v>3322</v>
      </c>
      <c r="B7" s="104"/>
    </row>
    <row r="8" spans="1:7">
      <c r="A8" s="103" t="s">
        <v>3323</v>
      </c>
      <c r="B8" s="105">
        <v>80512</v>
      </c>
    </row>
    <row r="9" spans="1:7">
      <c r="A9" s="106" t="s">
        <v>3324</v>
      </c>
      <c r="B9" s="107">
        <v>49331</v>
      </c>
    </row>
    <row r="10" spans="1:7">
      <c r="A10" s="103" t="s">
        <v>3325</v>
      </c>
      <c r="B10" s="105">
        <v>31181</v>
      </c>
    </row>
    <row r="11" spans="1:7">
      <c r="A11" s="106" t="s">
        <v>3326</v>
      </c>
      <c r="B11" s="107">
        <v>13041</v>
      </c>
    </row>
    <row r="12" spans="1:7">
      <c r="A12" s="106" t="s">
        <v>3327</v>
      </c>
      <c r="B12" s="107">
        <v>7778</v>
      </c>
    </row>
    <row r="13" spans="1:7">
      <c r="A13" s="106" t="s">
        <v>3328</v>
      </c>
      <c r="B13" s="107">
        <v>3695</v>
      </c>
    </row>
    <row r="14" spans="1:7">
      <c r="A14" s="106" t="s">
        <v>3329</v>
      </c>
      <c r="B14" s="107">
        <v>6667</v>
      </c>
    </row>
    <row r="15" spans="1:7">
      <c r="A15" s="20"/>
      <c r="B15" s="20"/>
    </row>
    <row r="16" spans="1:7">
      <c r="A16" s="108" t="s">
        <v>3330</v>
      </c>
      <c r="B16" s="109">
        <v>80512</v>
      </c>
    </row>
    <row r="17" spans="1:2">
      <c r="A17" s="108" t="s">
        <v>3331</v>
      </c>
      <c r="B17" s="110"/>
    </row>
    <row r="18" spans="1:2">
      <c r="A18" s="111" t="s">
        <v>3332</v>
      </c>
      <c r="B18" s="110">
        <v>45489</v>
      </c>
    </row>
    <row r="19" spans="1:2">
      <c r="A19" s="111" t="s">
        <v>3333</v>
      </c>
      <c r="B19" s="110">
        <v>35023</v>
      </c>
    </row>
    <row r="20" spans="1:2">
      <c r="A20" s="108" t="s">
        <v>3334</v>
      </c>
      <c r="B20" s="110"/>
    </row>
    <row r="21" spans="1:2">
      <c r="A21" s="111" t="s">
        <v>3335</v>
      </c>
      <c r="B21" s="110">
        <v>6992</v>
      </c>
    </row>
    <row r="22" spans="1:2">
      <c r="A22" s="111" t="s">
        <v>3336</v>
      </c>
      <c r="B22" s="110">
        <v>18701</v>
      </c>
    </row>
    <row r="23" spans="1:2">
      <c r="A23" s="111" t="s">
        <v>3337</v>
      </c>
      <c r="B23" s="110">
        <v>18123</v>
      </c>
    </row>
    <row r="24" spans="1:2">
      <c r="A24" s="106" t="s">
        <v>3338</v>
      </c>
      <c r="B24" s="110">
        <v>16635</v>
      </c>
    </row>
    <row r="25" spans="1:2">
      <c r="A25" s="111" t="s">
        <v>3339</v>
      </c>
      <c r="B25" s="110">
        <v>20060</v>
      </c>
    </row>
    <row r="26" spans="1:2">
      <c r="A26" s="108" t="s">
        <v>3340</v>
      </c>
      <c r="B26" s="110"/>
    </row>
    <row r="27" spans="1:2">
      <c r="A27" s="111" t="s">
        <v>3341</v>
      </c>
      <c r="B27" s="110">
        <v>4884</v>
      </c>
    </row>
    <row r="28" spans="1:2">
      <c r="A28" s="111" t="s">
        <v>3342</v>
      </c>
      <c r="B28" s="110">
        <v>75620</v>
      </c>
    </row>
    <row r="29" spans="1:2">
      <c r="A29" s="108" t="s">
        <v>3343</v>
      </c>
      <c r="B29" s="110"/>
    </row>
    <row r="30" spans="1:2">
      <c r="A30" s="111" t="s">
        <v>3344</v>
      </c>
      <c r="B30" s="110">
        <v>61009</v>
      </c>
    </row>
    <row r="31" spans="1:2">
      <c r="A31" s="111" t="s">
        <v>3345</v>
      </c>
      <c r="B31" s="110">
        <v>19503</v>
      </c>
    </row>
    <row r="32" spans="1:2">
      <c r="A32" s="112" t="s">
        <v>3346</v>
      </c>
      <c r="B32" s="110">
        <v>725</v>
      </c>
    </row>
    <row r="33" spans="1:2">
      <c r="A33" s="112" t="s">
        <v>3347</v>
      </c>
      <c r="B33" s="110">
        <v>3383</v>
      </c>
    </row>
    <row r="34" spans="1:2">
      <c r="A34" s="112" t="s">
        <v>3348</v>
      </c>
      <c r="B34" s="110">
        <v>8954</v>
      </c>
    </row>
    <row r="35" spans="1:2">
      <c r="A35" s="108" t="s">
        <v>3349</v>
      </c>
      <c r="B35" s="110"/>
    </row>
    <row r="36" spans="1:2">
      <c r="A36" s="111" t="s">
        <v>3350</v>
      </c>
      <c r="B36" s="110">
        <v>13429</v>
      </c>
    </row>
    <row r="37" spans="1:2">
      <c r="A37" s="111" t="s">
        <v>3351</v>
      </c>
      <c r="B37" s="110">
        <v>27028</v>
      </c>
    </row>
    <row r="38" spans="1:2">
      <c r="A38" s="111" t="s">
        <v>3352</v>
      </c>
      <c r="B38" s="110">
        <v>14709</v>
      </c>
    </row>
    <row r="39" spans="1:2">
      <c r="A39" s="111" t="s">
        <v>3353</v>
      </c>
      <c r="B39" s="110">
        <v>13598</v>
      </c>
    </row>
    <row r="40" spans="1:2">
      <c r="A40" s="111" t="s">
        <v>3354</v>
      </c>
      <c r="B40" s="110">
        <v>11748</v>
      </c>
    </row>
    <row r="41" spans="1:2">
      <c r="A41" s="108" t="s">
        <v>3355</v>
      </c>
      <c r="B41" s="110"/>
    </row>
    <row r="42" spans="1:2">
      <c r="A42" s="111" t="s">
        <v>3356</v>
      </c>
      <c r="B42" s="110">
        <v>45000</v>
      </c>
    </row>
    <row r="43" spans="1:2">
      <c r="A43" s="111" t="s">
        <v>3357</v>
      </c>
      <c r="B43" s="110">
        <v>29636</v>
      </c>
    </row>
    <row r="44" spans="1:2">
      <c r="A44" s="111" t="s">
        <v>3358</v>
      </c>
      <c r="B44" s="110">
        <v>5515</v>
      </c>
    </row>
    <row r="45" spans="1:2">
      <c r="A45" s="111" t="s">
        <v>3354</v>
      </c>
      <c r="B45" s="110">
        <v>361</v>
      </c>
    </row>
    <row r="46" spans="1:2">
      <c r="A46" s="108" t="s">
        <v>3359</v>
      </c>
      <c r="B46" s="110"/>
    </row>
    <row r="47" spans="1:2">
      <c r="A47" s="111" t="s">
        <v>3360</v>
      </c>
      <c r="B47" s="110">
        <v>43706</v>
      </c>
    </row>
    <row r="48" spans="1:2">
      <c r="A48" s="111" t="s">
        <v>3361</v>
      </c>
      <c r="B48" s="110">
        <v>24225</v>
      </c>
    </row>
    <row r="49" spans="1:2">
      <c r="A49" s="111" t="s">
        <v>3362</v>
      </c>
      <c r="B49" s="110">
        <v>4257</v>
      </c>
    </row>
    <row r="50" spans="1:2">
      <c r="A50" s="111" t="s">
        <v>3363</v>
      </c>
      <c r="B50" s="110">
        <v>4538</v>
      </c>
    </row>
    <row r="51" spans="1:2">
      <c r="A51" s="111" t="s">
        <v>3354</v>
      </c>
      <c r="B51" s="110">
        <v>3786</v>
      </c>
    </row>
    <row r="52" spans="1:2">
      <c r="A52" s="108" t="s">
        <v>3364</v>
      </c>
      <c r="B52" s="110"/>
    </row>
    <row r="53" spans="1:2">
      <c r="A53" s="111" t="s">
        <v>3365</v>
      </c>
      <c r="B53" s="110">
        <v>48136</v>
      </c>
    </row>
    <row r="54" spans="1:2">
      <c r="A54" s="111" t="s">
        <v>3366</v>
      </c>
      <c r="B54" s="110">
        <v>6545</v>
      </c>
    </row>
    <row r="55" spans="1:2">
      <c r="A55" s="106" t="s">
        <v>3367</v>
      </c>
      <c r="B55" s="110">
        <v>1303</v>
      </c>
    </row>
    <row r="56" spans="1:2">
      <c r="A56" s="72" t="s">
        <v>3368</v>
      </c>
      <c r="B56" s="75"/>
    </row>
    <row r="57" spans="1:2" ht="14.25" customHeight="1">
      <c r="A57" s="77" t="s">
        <v>3369</v>
      </c>
      <c r="B57" s="76"/>
    </row>
    <row r="58" spans="1:2" ht="14.25" customHeight="1">
      <c r="A58" s="77" t="s">
        <v>3370</v>
      </c>
      <c r="B58" s="76"/>
    </row>
    <row r="59" spans="1:2">
      <c r="A59" s="78" t="s">
        <v>3371</v>
      </c>
      <c r="B59" s="78"/>
    </row>
    <row r="60" spans="1:2" ht="14.25" customHeight="1">
      <c r="A60" s="78" t="s">
        <v>3372</v>
      </c>
      <c r="B60" s="78"/>
    </row>
    <row r="61" spans="1:2" ht="14.25" customHeight="1">
      <c r="A61" s="78" t="s">
        <v>3373</v>
      </c>
      <c r="B61" s="78"/>
    </row>
    <row r="62" spans="1:2" ht="14.25" customHeight="1">
      <c r="A62" s="78" t="s">
        <v>3374</v>
      </c>
      <c r="B62" s="78"/>
    </row>
    <row r="63" spans="1:2" ht="14.25" customHeight="1">
      <c r="A63" s="78" t="s">
        <v>3375</v>
      </c>
      <c r="B63" s="78"/>
    </row>
    <row r="64" spans="1:2">
      <c r="A64" s="77" t="s">
        <v>3376</v>
      </c>
      <c r="B64" s="77"/>
    </row>
  </sheetData>
  <hyperlinks>
    <hyperlink ref="C1" location="Inhaltsverzeichnis!A1" display="zum Inhaltsverzeichnis" xr:uid="{00000000-0004-0000-0600-000001000000}"/>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7b21076-2764-443c-9386-917723eca490">
      <Terms xmlns="http://schemas.microsoft.com/office/infopath/2007/PartnerControls"/>
    </lcf76f155ced4ddcb4097134ff3c332f>
    <TaxCatchAll xmlns="80542b9e-6279-4c4f-bc4a-47ef33653e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AAA27950B9AA04AAA677F3CDD27C02C" ma:contentTypeVersion="16" ma:contentTypeDescription="Ein neues Dokument erstellen." ma:contentTypeScope="" ma:versionID="11305cadda773538c807eb79ec51924d">
  <xsd:schema xmlns:xsd="http://www.w3.org/2001/XMLSchema" xmlns:xs="http://www.w3.org/2001/XMLSchema" xmlns:p="http://schemas.microsoft.com/office/2006/metadata/properties" xmlns:ns2="c7b21076-2764-443c-9386-917723eca490" xmlns:ns3="80542b9e-6279-4c4f-bc4a-47ef33653e15" targetNamespace="http://schemas.microsoft.com/office/2006/metadata/properties" ma:root="true" ma:fieldsID="d24e6ffe1c4683b003dfee280d921c00" ns2:_="" ns3:_="">
    <xsd:import namespace="c7b21076-2764-443c-9386-917723eca490"/>
    <xsd:import namespace="80542b9e-6279-4c4f-bc4a-47ef33653e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b21076-2764-443c-9386-917723eca4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26544f70-98f1-4989-8283-87f1b6cfb1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542b9e-6279-4c4f-bc4a-47ef33653e15"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82048ba-45ba-4cf5-b9a2-402f27a87019}" ma:internalName="TaxCatchAll" ma:showField="CatchAllData" ma:web="80542b9e-6279-4c4f-bc4a-47ef33653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202E67-D048-490C-886D-466B3A472902}">
  <ds:schemaRefs>
    <ds:schemaRef ds:uri="http://schemas.microsoft.com/office/2006/metadata/properties"/>
    <ds:schemaRef ds:uri="http://schemas.microsoft.com/office/infopath/2007/PartnerControls"/>
    <ds:schemaRef ds:uri="c7b21076-2764-443c-9386-917723eca490"/>
    <ds:schemaRef ds:uri="80542b9e-6279-4c4f-bc4a-47ef33653e15"/>
  </ds:schemaRefs>
</ds:datastoreItem>
</file>

<file path=customXml/itemProps2.xml><?xml version="1.0" encoding="utf-8"?>
<ds:datastoreItem xmlns:ds="http://schemas.openxmlformats.org/officeDocument/2006/customXml" ds:itemID="{818E5B0E-36E0-4F54-A443-BE889B316BDC}">
  <ds:schemaRefs>
    <ds:schemaRef ds:uri="http://schemas.microsoft.com/sharepoint/v3/contenttype/forms"/>
  </ds:schemaRefs>
</ds:datastoreItem>
</file>

<file path=customXml/itemProps3.xml><?xml version="1.0" encoding="utf-8"?>
<ds:datastoreItem xmlns:ds="http://schemas.openxmlformats.org/officeDocument/2006/customXml" ds:itemID="{0A7D48F5-CFD2-4FA0-A116-82DE8BEA2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b21076-2764-443c-9386-917723eca490"/>
    <ds:schemaRef ds:uri="80542b9e-6279-4c4f-bc4a-47ef33653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Inhaltsverzeichnis</vt:lpstr>
      <vt:lpstr>IHK-zugehörige Firmen</vt:lpstr>
      <vt:lpstr>Bevölkerung</vt:lpstr>
      <vt:lpstr>Bodenflächen</vt:lpstr>
      <vt:lpstr>Zu- und Fortzüge</vt:lpstr>
      <vt:lpstr>Alterspyramide</vt:lpstr>
      <vt:lpstr>Soz.-pfl. Beschäftigte</vt:lpstr>
      <vt:lpstr>Arbeitslosenquoten</vt:lpstr>
      <vt:lpstr>Arbeitslosenstruktur</vt:lpstr>
      <vt:lpstr>Auszubildende</vt:lpstr>
      <vt:lpstr>Gewerbeanzeigen</vt:lpstr>
      <vt:lpstr>Insolvenzen</vt:lpstr>
      <vt:lpstr>Bruttowertschöpfung</vt:lpstr>
      <vt:lpstr>BWS je Erwerbstätigem</vt:lpstr>
      <vt:lpstr>IHK-Konjunkturklimaindex</vt:lpstr>
      <vt:lpstr>Konjunkturrisiken</vt:lpstr>
      <vt:lpstr>Realsteuerhebesatz</vt:lpstr>
      <vt:lpstr>Verbraucherpreisindex SH</vt:lpstr>
      <vt:lpstr>Kaufkraft</vt:lpstr>
      <vt:lpstr>Verarbeitendes Gewerbe</vt:lpstr>
      <vt:lpstr>Tourismus</vt:lpstr>
      <vt:lpstr>Schifffahrt</vt:lpstr>
      <vt:lpstr>Ein- und Auspendler</vt:lpstr>
    </vt:vector>
  </TitlesOfParts>
  <Manager/>
  <Company>IHK Kiel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Haefemeier</dc:creator>
  <cp:keywords/>
  <dc:description/>
  <cp:lastModifiedBy>Joerg Brueggemann</cp:lastModifiedBy>
  <cp:revision/>
  <dcterms:created xsi:type="dcterms:W3CDTF">2021-02-15T13:51:46Z</dcterms:created>
  <dcterms:modified xsi:type="dcterms:W3CDTF">2022-07-27T08:51:54Z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0x010100DAAA27950B9AA04AAA677F3CDD27C02C</vt:lpwstr>
  </property>
  <property fmtid="{D5CDD505-2E9C-101B-9397-08002B2CF9AE}" pid="3" name="MediaServiceImageTags">
    <vt:lpwstr/>
  </property>
  <property fmtid="{D5CDD505-2E9C-101B-9397-08002B2CF9AE}" pid="4" name="MSIP_Label_c93ca44e-a26f-4c16-997b-ddcc072b031e_Enabled">
    <vt:lpwstr>true</vt:lpwstr>
  </property>
  <property fmtid="{D5CDD505-2E9C-101B-9397-08002B2CF9AE}" pid="5" name="MSIP_Label_c93ca44e-a26f-4c16-997b-ddcc072b031e_SetDate">
    <vt:lpwstr>2022-07-27T08:49:36Z</vt:lpwstr>
  </property>
  <property fmtid="{D5CDD505-2E9C-101B-9397-08002B2CF9AE}" pid="6" name="MSIP_Label_c93ca44e-a26f-4c16-997b-ddcc072b031e_Method">
    <vt:lpwstr>Standard</vt:lpwstr>
  </property>
  <property fmtid="{D5CDD505-2E9C-101B-9397-08002B2CF9AE}" pid="7" name="MSIP_Label_c93ca44e-a26f-4c16-997b-ddcc072b031e_Name">
    <vt:lpwstr>IHK-Verbund intern</vt:lpwstr>
  </property>
  <property fmtid="{D5CDD505-2E9C-101B-9397-08002B2CF9AE}" pid="8" name="MSIP_Label_c93ca44e-a26f-4c16-997b-ddcc072b031e_SiteId">
    <vt:lpwstr>987530ee-273e-4511-93ab-18ac59180d8f</vt:lpwstr>
  </property>
  <property fmtid="{D5CDD505-2E9C-101B-9397-08002B2CF9AE}" pid="9" name="MSIP_Label_c93ca44e-a26f-4c16-997b-ddcc072b031e_ActionId">
    <vt:lpwstr>20b6dae5-0b61-4eae-9325-3d4b2d8a0a8e</vt:lpwstr>
  </property>
  <property fmtid="{D5CDD505-2E9C-101B-9397-08002B2CF9AE}" pid="10" name="MSIP_Label_c93ca44e-a26f-4c16-997b-ddcc072b031e_ContentBits">
    <vt:lpwstr>0</vt:lpwstr>
  </property>
</Properties>
</file>