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80" windowHeight="12120"/>
  </bookViews>
  <sheets>
    <sheet name="1 Private Ausgaben" sheetId="5" r:id="rId1"/>
    <sheet name="2 Kapitalbedarfsplan" sheetId="1" r:id="rId2"/>
    <sheet name="3 Finanzierungsplan" sheetId="2" r:id="rId3"/>
    <sheet name="4 Umsatzplan" sheetId="3" r:id="rId4"/>
    <sheet name="5 Kostenplan" sheetId="9" r:id="rId5"/>
    <sheet name="6 Liquiditätsplan" sheetId="8" r:id="rId6"/>
    <sheet name="7 Rentabilitätsvorschau" sheetId="4" r:id="rId7"/>
    <sheet name="8 Stundenverrechnungssatz" sheetId="10" r:id="rId8"/>
    <sheet name="9 Ablauf-Maßnahmenplan" sheetId="11" r:id="rId9"/>
  </sheets>
  <definedNames>
    <definedName name="_xlnm.Print_Titles" localSheetId="3">'4 Umsatzplan'!$A:$A</definedName>
    <definedName name="_xlnm.Print_Titles" localSheetId="4">'5 Kostenplan'!$A:$A</definedName>
    <definedName name="_xlnm.Print_Titles" localSheetId="5">'6 Liquiditätsplan'!$A:$A</definedName>
    <definedName name="OLE_LINK1" localSheetId="6">'7 Rentabilitätsvorschau'!$A$18</definedName>
  </definedNames>
  <calcPr calcId="145621"/>
</workbook>
</file>

<file path=xl/calcChain.xml><?xml version="1.0" encoding="utf-8"?>
<calcChain xmlns="http://schemas.openxmlformats.org/spreadsheetml/2006/main">
  <c r="F14" i="8" l="1"/>
  <c r="F16" i="8" s="1"/>
  <c r="F37" i="8" s="1"/>
  <c r="I35" i="8"/>
  <c r="L14" i="8"/>
  <c r="L16" i="8"/>
  <c r="M35" i="8"/>
  <c r="N8" i="8"/>
  <c r="N10" i="8"/>
  <c r="N24" i="8"/>
  <c r="N33" i="8"/>
  <c r="B13" i="5"/>
  <c r="B15" i="5" s="1"/>
  <c r="B29" i="4"/>
  <c r="B24" i="10"/>
  <c r="B34" i="4"/>
  <c r="F10" i="4"/>
  <c r="G28" i="4" s="1"/>
  <c r="F16" i="4"/>
  <c r="G16" i="4" s="1"/>
  <c r="F29" i="4"/>
  <c r="D24" i="10" s="1"/>
  <c r="F34" i="4"/>
  <c r="D25" i="10" s="1"/>
  <c r="F41" i="4"/>
  <c r="G41" i="4" s="1"/>
  <c r="D10" i="4"/>
  <c r="D16" i="4"/>
  <c r="E16" i="4" s="1"/>
  <c r="D29" i="4"/>
  <c r="E29" i="4" s="1"/>
  <c r="D34" i="4"/>
  <c r="C25" i="10" s="1"/>
  <c r="D41" i="4"/>
  <c r="E41" i="4" s="1"/>
  <c r="B10" i="4"/>
  <c r="C33" i="4" s="1"/>
  <c r="B16" i="4"/>
  <c r="B41" i="4"/>
  <c r="C41" i="4" s="1"/>
  <c r="G40" i="4"/>
  <c r="E40" i="4"/>
  <c r="E39" i="4"/>
  <c r="G33" i="4"/>
  <c r="G26" i="4"/>
  <c r="G25" i="4"/>
  <c r="G22" i="4"/>
  <c r="E32" i="4"/>
  <c r="E27" i="4"/>
  <c r="E26" i="4"/>
  <c r="E24" i="4"/>
  <c r="E23" i="4"/>
  <c r="E21" i="4"/>
  <c r="G14" i="4"/>
  <c r="E14" i="4"/>
  <c r="E13" i="4"/>
  <c r="C39" i="4"/>
  <c r="C29" i="4"/>
  <c r="C26" i="4"/>
  <c r="C23" i="4"/>
  <c r="C16" i="4"/>
  <c r="C13" i="4"/>
  <c r="B14" i="8"/>
  <c r="B16" i="8"/>
  <c r="B35" i="8"/>
  <c r="M14" i="8"/>
  <c r="M16" i="8"/>
  <c r="M37" i="8" s="1"/>
  <c r="L35" i="8"/>
  <c r="K14" i="8"/>
  <c r="K16" i="8"/>
  <c r="K35" i="8"/>
  <c r="J14" i="8"/>
  <c r="J16" i="8" s="1"/>
  <c r="J35" i="8"/>
  <c r="I14" i="8"/>
  <c r="I16" i="8" s="1"/>
  <c r="H14" i="8"/>
  <c r="H16" i="8"/>
  <c r="H37" i="8" s="1"/>
  <c r="H35" i="8"/>
  <c r="G14" i="8"/>
  <c r="G16" i="8" s="1"/>
  <c r="G35" i="8"/>
  <c r="F35" i="8"/>
  <c r="E14" i="8"/>
  <c r="E16" i="8"/>
  <c r="E37" i="8" s="1"/>
  <c r="E35" i="8"/>
  <c r="D14" i="8"/>
  <c r="D16" i="8" s="1"/>
  <c r="D35" i="8"/>
  <c r="C14" i="8"/>
  <c r="C16" i="8"/>
  <c r="C35" i="8"/>
  <c r="N5" i="8"/>
  <c r="N9" i="8"/>
  <c r="N11" i="8"/>
  <c r="N12" i="8"/>
  <c r="N13" i="8"/>
  <c r="N19" i="8"/>
  <c r="N20" i="8"/>
  <c r="N21" i="8"/>
  <c r="N22" i="8"/>
  <c r="N23" i="8"/>
  <c r="N25" i="8"/>
  <c r="N26" i="8"/>
  <c r="N27" i="8"/>
  <c r="N28" i="8"/>
  <c r="N29" i="8"/>
  <c r="N30" i="8"/>
  <c r="N31" i="8"/>
  <c r="N32" i="8"/>
  <c r="N34" i="8"/>
  <c r="N64" i="9"/>
  <c r="N54" i="9"/>
  <c r="N55" i="9"/>
  <c r="N56" i="9"/>
  <c r="N57" i="9"/>
  <c r="N58" i="9"/>
  <c r="N59" i="9"/>
  <c r="N47" i="9"/>
  <c r="N50" i="9" s="1"/>
  <c r="N48" i="9"/>
  <c r="N49" i="9"/>
  <c r="N41" i="9"/>
  <c r="N42" i="9"/>
  <c r="N63" i="9"/>
  <c r="N65" i="9" s="1"/>
  <c r="N53" i="9"/>
  <c r="N60" i="9" s="1"/>
  <c r="N46" i="9"/>
  <c r="N40" i="9"/>
  <c r="N36" i="9"/>
  <c r="N31" i="9"/>
  <c r="N32" i="9"/>
  <c r="N33" i="9"/>
  <c r="N37" i="9" s="1"/>
  <c r="N34" i="9"/>
  <c r="N35" i="9"/>
  <c r="N26" i="9"/>
  <c r="N25" i="9"/>
  <c r="N30" i="9"/>
  <c r="N24" i="9"/>
  <c r="N27" i="9" s="1"/>
  <c r="N16" i="9"/>
  <c r="N17" i="9"/>
  <c r="N18" i="9"/>
  <c r="N19" i="9"/>
  <c r="N20" i="9"/>
  <c r="N15" i="9"/>
  <c r="N21" i="9" s="1"/>
  <c r="N11" i="9"/>
  <c r="N7" i="9"/>
  <c r="N8" i="9"/>
  <c r="N9" i="9"/>
  <c r="N10" i="9"/>
  <c r="N6" i="9"/>
  <c r="N19" i="3"/>
  <c r="B18" i="10"/>
  <c r="B17" i="10"/>
  <c r="B20" i="10" s="1"/>
  <c r="C26" i="10" s="1"/>
  <c r="B14" i="10"/>
  <c r="B9" i="10"/>
  <c r="N12" i="9"/>
  <c r="B12" i="9"/>
  <c r="C65" i="9"/>
  <c r="D65" i="9"/>
  <c r="E65" i="9"/>
  <c r="F65" i="9"/>
  <c r="G65" i="9"/>
  <c r="H65" i="9"/>
  <c r="I65" i="9"/>
  <c r="J65" i="9"/>
  <c r="K65" i="9"/>
  <c r="L65" i="9"/>
  <c r="M65" i="9"/>
  <c r="B65" i="9"/>
  <c r="C60" i="9"/>
  <c r="D60" i="9"/>
  <c r="E60" i="9"/>
  <c r="F60" i="9"/>
  <c r="G60" i="9"/>
  <c r="H60" i="9"/>
  <c r="I60" i="9"/>
  <c r="J60" i="9"/>
  <c r="K60" i="9"/>
  <c r="L60" i="9"/>
  <c r="M60" i="9"/>
  <c r="B60" i="9"/>
  <c r="C50" i="9"/>
  <c r="D50" i="9"/>
  <c r="E50" i="9"/>
  <c r="F50" i="9"/>
  <c r="G50" i="9"/>
  <c r="H50" i="9"/>
  <c r="I50" i="9"/>
  <c r="J50" i="9"/>
  <c r="K50" i="9"/>
  <c r="L50" i="9"/>
  <c r="M50" i="9"/>
  <c r="B50" i="9"/>
  <c r="C43" i="9"/>
  <c r="D43" i="9"/>
  <c r="E43" i="9"/>
  <c r="F43" i="9"/>
  <c r="G43" i="9"/>
  <c r="H43" i="9"/>
  <c r="I43" i="9"/>
  <c r="J43" i="9"/>
  <c r="K43" i="9"/>
  <c r="L43" i="9"/>
  <c r="M43" i="9"/>
  <c r="B43" i="9"/>
  <c r="C37" i="9"/>
  <c r="D37" i="9"/>
  <c r="E37" i="9"/>
  <c r="F37" i="9"/>
  <c r="G37" i="9"/>
  <c r="H37" i="9"/>
  <c r="I37" i="9"/>
  <c r="J37" i="9"/>
  <c r="K37" i="9"/>
  <c r="L37" i="9"/>
  <c r="M37" i="9"/>
  <c r="B37" i="9"/>
  <c r="C27" i="9"/>
  <c r="D27" i="9"/>
  <c r="E27" i="9"/>
  <c r="F27" i="9"/>
  <c r="G27" i="9"/>
  <c r="H27" i="9"/>
  <c r="I27" i="9"/>
  <c r="J27" i="9"/>
  <c r="K27" i="9"/>
  <c r="L27" i="9"/>
  <c r="M27" i="9"/>
  <c r="B27" i="9"/>
  <c r="C12" i="9"/>
  <c r="C67" i="9" s="1"/>
  <c r="D12" i="9"/>
  <c r="E12" i="9"/>
  <c r="F12" i="9"/>
  <c r="F67" i="9" s="1"/>
  <c r="G12" i="9"/>
  <c r="H12" i="9"/>
  <c r="I12" i="9"/>
  <c r="I67" i="9" s="1"/>
  <c r="J12" i="9"/>
  <c r="J67" i="9" s="1"/>
  <c r="K12" i="9"/>
  <c r="L12" i="9"/>
  <c r="L67" i="9" s="1"/>
  <c r="M12" i="9"/>
  <c r="C21" i="9"/>
  <c r="D21" i="9"/>
  <c r="D67" i="9" s="1"/>
  <c r="E21" i="9"/>
  <c r="F21" i="9"/>
  <c r="G21" i="9"/>
  <c r="H21" i="9"/>
  <c r="I21" i="9"/>
  <c r="J21" i="9"/>
  <c r="K21" i="9"/>
  <c r="L21" i="9"/>
  <c r="M21" i="9"/>
  <c r="B21" i="9"/>
  <c r="D13" i="5"/>
  <c r="D15" i="5"/>
  <c r="D22" i="5" s="1"/>
  <c r="C13" i="5"/>
  <c r="C15" i="5"/>
  <c r="C22" i="5" s="1"/>
  <c r="B23" i="1"/>
  <c r="B32" i="1"/>
  <c r="B12" i="1"/>
  <c r="B11" i="2"/>
  <c r="B23" i="2"/>
  <c r="B31" i="2" s="1"/>
  <c r="B29" i="2"/>
  <c r="B21" i="3"/>
  <c r="B30" i="3" s="1"/>
  <c r="B32" i="3" s="1"/>
  <c r="B27" i="3"/>
  <c r="C21" i="3"/>
  <c r="C30" i="3" s="1"/>
  <c r="C32" i="3" s="1"/>
  <c r="C27" i="3"/>
  <c r="D21" i="3"/>
  <c r="D30" i="3" s="1"/>
  <c r="D32" i="3" s="1"/>
  <c r="D27" i="3"/>
  <c r="E21" i="3"/>
  <c r="E30" i="3" s="1"/>
  <c r="E32" i="3" s="1"/>
  <c r="E27" i="3"/>
  <c r="F21" i="3"/>
  <c r="F30" i="3" s="1"/>
  <c r="F32" i="3" s="1"/>
  <c r="F27" i="3"/>
  <c r="G21" i="3"/>
  <c r="G30" i="3" s="1"/>
  <c r="G32" i="3" s="1"/>
  <c r="G27" i="3"/>
  <c r="H21" i="3"/>
  <c r="H30" i="3" s="1"/>
  <c r="H32" i="3" s="1"/>
  <c r="H27" i="3"/>
  <c r="I21" i="3"/>
  <c r="I30" i="3" s="1"/>
  <c r="I32" i="3" s="1"/>
  <c r="I27" i="3"/>
  <c r="J21" i="3"/>
  <c r="J30" i="3" s="1"/>
  <c r="J32" i="3" s="1"/>
  <c r="J27" i="3"/>
  <c r="K21" i="3"/>
  <c r="K30" i="3" s="1"/>
  <c r="K32" i="3" s="1"/>
  <c r="K27" i="3"/>
  <c r="L21" i="3"/>
  <c r="L30" i="3" s="1"/>
  <c r="L32" i="3" s="1"/>
  <c r="L27" i="3"/>
  <c r="M21" i="3"/>
  <c r="M30" i="3" s="1"/>
  <c r="M32" i="3" s="1"/>
  <c r="M27" i="3"/>
  <c r="N21" i="3"/>
  <c r="N27" i="3"/>
  <c r="N26" i="3"/>
  <c r="N25" i="3"/>
  <c r="N20" i="3"/>
  <c r="E9" i="4"/>
  <c r="C9" i="4"/>
  <c r="G6" i="4"/>
  <c r="E8" i="4"/>
  <c r="E7" i="4"/>
  <c r="C8" i="4"/>
  <c r="C24" i="10" l="1"/>
  <c r="C7" i="4"/>
  <c r="B67" i="9"/>
  <c r="C37" i="8"/>
  <c r="D37" i="8"/>
  <c r="G37" i="8"/>
  <c r="J37" i="8"/>
  <c r="C14" i="4"/>
  <c r="C21" i="4"/>
  <c r="C24" i="4"/>
  <c r="C27" i="4"/>
  <c r="C32" i="4"/>
  <c r="C40" i="4"/>
  <c r="B18" i="4"/>
  <c r="C18" i="4" s="1"/>
  <c r="G7" i="4"/>
  <c r="B34" i="1"/>
  <c r="K67" i="9"/>
  <c r="H67" i="9"/>
  <c r="E67" i="9"/>
  <c r="M67" i="9"/>
  <c r="G67" i="9"/>
  <c r="N35" i="8"/>
  <c r="C6" i="4"/>
  <c r="C15" i="4"/>
  <c r="C22" i="4"/>
  <c r="C25" i="4"/>
  <c r="C28" i="4"/>
  <c r="G15" i="4"/>
  <c r="G23" i="4"/>
  <c r="F45" i="4"/>
  <c r="G45" i="4" s="1"/>
  <c r="D18" i="4"/>
  <c r="D36" i="4" s="1"/>
  <c r="B25" i="10"/>
  <c r="B45" i="4"/>
  <c r="C45" i="4" s="1"/>
  <c r="C34" i="4"/>
  <c r="N43" i="9"/>
  <c r="N67" i="9" s="1"/>
  <c r="B37" i="8"/>
  <c r="B39" i="8" s="1"/>
  <c r="C38" i="8" s="1"/>
  <c r="C39" i="8" s="1"/>
  <c r="D38" i="8" s="1"/>
  <c r="D39" i="8" s="1"/>
  <c r="E38" i="8" s="1"/>
  <c r="E39" i="8" s="1"/>
  <c r="F38" i="8" s="1"/>
  <c r="F39" i="8" s="1"/>
  <c r="G38" i="8" s="1"/>
  <c r="G39" i="8" s="1"/>
  <c r="H38" i="8" s="1"/>
  <c r="H39" i="8" s="1"/>
  <c r="I38" i="8" s="1"/>
  <c r="E34" i="4"/>
  <c r="D45" i="4"/>
  <c r="E45" i="4" s="1"/>
  <c r="B26" i="10"/>
  <c r="B36" i="4"/>
  <c r="B22" i="5"/>
  <c r="C23" i="10"/>
  <c r="C27" i="10" s="1"/>
  <c r="B23" i="10"/>
  <c r="N14" i="8"/>
  <c r="N16" i="8" s="1"/>
  <c r="N37" i="8" s="1"/>
  <c r="N30" i="3"/>
  <c r="N32" i="3" s="1"/>
  <c r="I37" i="8"/>
  <c r="K37" i="8"/>
  <c r="E18" i="4"/>
  <c r="G29" i="4"/>
  <c r="D26" i="10"/>
  <c r="G39" i="4"/>
  <c r="G34" i="4"/>
  <c r="G32" i="4"/>
  <c r="G27" i="4"/>
  <c r="G24" i="4"/>
  <c r="G21" i="4"/>
  <c r="G13" i="4"/>
  <c r="G9" i="4"/>
  <c r="G8" i="4"/>
  <c r="F18" i="4"/>
  <c r="D23" i="10"/>
  <c r="L37" i="8"/>
  <c r="E6" i="4"/>
  <c r="E15" i="4"/>
  <c r="E22" i="4"/>
  <c r="E25" i="4"/>
  <c r="E28" i="4"/>
  <c r="E33" i="4"/>
  <c r="G18" i="4" l="1"/>
  <c r="F36" i="4"/>
  <c r="K39" i="8"/>
  <c r="L38" i="8" s="1"/>
  <c r="L39" i="8" s="1"/>
  <c r="M38" i="8" s="1"/>
  <c r="M39" i="8" s="1"/>
  <c r="D27" i="10"/>
  <c r="I39" i="8"/>
  <c r="J38" i="8" s="1"/>
  <c r="J39" i="8" s="1"/>
  <c r="K38" i="8" s="1"/>
  <c r="B27" i="10"/>
  <c r="B43" i="4"/>
  <c r="C36" i="4"/>
  <c r="E36" i="4"/>
  <c r="D43" i="4"/>
  <c r="N38" i="8" l="1"/>
  <c r="N39" i="8"/>
  <c r="C21" i="5"/>
  <c r="C23" i="5" s="1"/>
  <c r="E43" i="4"/>
  <c r="D47" i="4"/>
  <c r="E47" i="4" s="1"/>
  <c r="B21" i="5"/>
  <c r="B23" i="5" s="1"/>
  <c r="C43" i="4"/>
  <c r="B47" i="4"/>
  <c r="C47" i="4" s="1"/>
  <c r="F43" i="4"/>
  <c r="G36" i="4"/>
  <c r="D21" i="5" l="1"/>
  <c r="D23" i="5" s="1"/>
  <c r="F47" i="4"/>
  <c r="G47" i="4" s="1"/>
  <c r="G43" i="4"/>
</calcChain>
</file>

<file path=xl/sharedStrings.xml><?xml version="1.0" encoding="utf-8"?>
<sst xmlns="http://schemas.openxmlformats.org/spreadsheetml/2006/main" count="323" uniqueCount="273">
  <si>
    <t xml:space="preserve">Kapitalbedarfsplan </t>
  </si>
  <si>
    <t xml:space="preserve">Investitionen (Anschaffungen von Sachwerten bis zum Start) </t>
  </si>
  <si>
    <t xml:space="preserve">Grundstücke, Gebäude inkl. Nebenkosten (nur bei Kauf) </t>
  </si>
  <si>
    <t xml:space="preserve">Summe Investitionen </t>
  </si>
  <si>
    <t xml:space="preserve">Summe Gründungsnebenkosten </t>
  </si>
  <si>
    <t xml:space="preserve">Summe Eigenmittel </t>
  </si>
  <si>
    <t xml:space="preserve">Summe Fremdmittel </t>
  </si>
  <si>
    <t>Finanzierungsplan</t>
  </si>
  <si>
    <t>Eigenmittel</t>
  </si>
  <si>
    <t xml:space="preserve">Gründungsnebenkosten (einmalig) </t>
  </si>
  <si>
    <t>Jahr 1</t>
  </si>
  <si>
    <t>Produkt 1</t>
  </si>
  <si>
    <t>usw.</t>
  </si>
  <si>
    <t>Dienstleistung 1</t>
  </si>
  <si>
    <t xml:space="preserve">usw. </t>
  </si>
  <si>
    <t>Jahr 2</t>
  </si>
  <si>
    <t>Jahr 3</t>
  </si>
  <si>
    <t xml:space="preserve">Miete/Hauskosten inkl. Abgaben und Gebühren </t>
  </si>
  <si>
    <t>Vergleich des Gewinns mit den privaten Ausgaben</t>
  </si>
  <si>
    <t>Liquiditätsplan</t>
  </si>
  <si>
    <t>EUR</t>
  </si>
  <si>
    <t>in EUR, inkl. MwSt.</t>
  </si>
  <si>
    <t xml:space="preserve">Summe Private Ausgaben </t>
  </si>
  <si>
    <t>Überschuss/Defizit</t>
  </si>
  <si>
    <t xml:space="preserve">Ersparnisse (z. B. vorhandene Spareinlagen, Festgelder) </t>
  </si>
  <si>
    <t xml:space="preserve">Öffentliche Förderprogramme (z. B. L-Bank-/KfW-Darlehen) </t>
  </si>
  <si>
    <t>Fremdmittel</t>
  </si>
  <si>
    <t>Beratungen, Rechtsanwalt/Steuerberater</t>
  </si>
  <si>
    <t>Summe Anlaufkosten</t>
  </si>
  <si>
    <t xml:space="preserve">Gesamtbedarf (Investitionen, Gründungsnebenkosten, Anlaufkosten) </t>
  </si>
  <si>
    <t>Anlaufkosten (für ____ Monate)*</t>
  </si>
  <si>
    <t>Rentabilitätsvorschau</t>
  </si>
  <si>
    <t>% vom Umsatz</t>
  </si>
  <si>
    <t>* In der Regel erreichen die Umsätze erst nach einer Anlaufphase die geplante Größenordnung</t>
  </si>
  <si>
    <t>in EUR, ohne MwSt.</t>
  </si>
  <si>
    <t xml:space="preserve">Verkauf/Absatz von Waren </t>
  </si>
  <si>
    <t>Gesamtumsatz</t>
  </si>
  <si>
    <t xml:space="preserve">Summe Vorleistungen </t>
  </si>
  <si>
    <t>Rohgewinn (Gesamtumsatz - Summe Vorleistungen)</t>
  </si>
  <si>
    <t>Erwartete Umsatzerlöse (bitte bei Bedarf den Umsatzplan nutzen)</t>
  </si>
  <si>
    <t>Waren-/Materialeinsatz (entfällt bei Dienstleistern)</t>
  </si>
  <si>
    <t>Betriebliche Versicherungen</t>
  </si>
  <si>
    <t>Bürobedarf, Porto</t>
  </si>
  <si>
    <t xml:space="preserve">Summe Kosten </t>
  </si>
  <si>
    <t xml:space="preserve">Zinsen (z. B. Anschaffungskredite, Girokonto) </t>
  </si>
  <si>
    <t>Abschreibungen AfA (z. B. Fahrzeuge, Maschinen, Gebäude)</t>
  </si>
  <si>
    <t>Steuern</t>
  </si>
  <si>
    <t>Summe Steuern</t>
  </si>
  <si>
    <t>Abschreibungen AfA + GWG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</si>
  <si>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</si>
  <si>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</si>
  <si>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</si>
  <si>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</si>
  <si>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</si>
  <si>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</si>
  <si>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</si>
  <si>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</si>
  <si>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</si>
  <si>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</si>
  <si>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</si>
  <si>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</si>
  <si>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Beispiel für Dienstleistungen (Umsatz = Stundensatz x abrechnungsfähige Stunden)</t>
  </si>
  <si>
    <t>Umsatz Produkt 1</t>
  </si>
  <si>
    <t>Stundensatz Dienstleistung 1</t>
  </si>
  <si>
    <t>Umsatz Dienstleistung 1</t>
  </si>
  <si>
    <t>Personal</t>
  </si>
  <si>
    <t>Mindestgewinn</t>
  </si>
  <si>
    <t>Nebenrechnung: Private Ausgaben, Mindestgewinn</t>
  </si>
  <si>
    <t>Zahlungseingänge</t>
  </si>
  <si>
    <t>Vorhandene Liquidität (Kasse, Bank)</t>
  </si>
  <si>
    <t>Zahlungsausgänge</t>
  </si>
  <si>
    <t>Summe Zahlungseingänge</t>
  </si>
  <si>
    <t>Summe Zahlungsausgänge</t>
  </si>
  <si>
    <t>Vorleistungen</t>
  </si>
  <si>
    <t>Nebenrechnung: Umsatzplan</t>
  </si>
  <si>
    <t>Nebenrechnung: Kostenplan</t>
  </si>
  <si>
    <t xml:space="preserve">Gesamtsumme (Eigenmittel, Fremdmittel, Sacheinlagen) </t>
  </si>
  <si>
    <t>Sacheinlagen</t>
  </si>
  <si>
    <t>Planung Kapitaldienst</t>
  </si>
  <si>
    <t>Summe anfängliche monatliche Belastung</t>
  </si>
  <si>
    <t>anfängliche monatliche Belastung (EUR)</t>
  </si>
  <si>
    <t>Verkaufspreis Produkt p</t>
  </si>
  <si>
    <t>Umsatz Produkt p</t>
  </si>
  <si>
    <t>Beispiel für Handel (Umsatz = Verkaufspreis x abgesetzter Menge)</t>
  </si>
  <si>
    <t>Stundensatz Dienstleistung d</t>
  </si>
  <si>
    <t>Umsatz Dienstleistung d</t>
  </si>
  <si>
    <t>Verkaufspreis Produkt 1</t>
  </si>
  <si>
    <t>Marketing/Werbung, Repräsentation, Bewirtungsaufwand</t>
  </si>
  <si>
    <t>Gewinn nach Steuern (Gewinn vor Steuern - Summe Steuern)</t>
  </si>
  <si>
    <t>(Netto-)Cashflow (Gewinn nach Steuern + Abschreibungen)</t>
  </si>
  <si>
    <t>Ermittlung Gewinnschwelle (Break-even point)</t>
  </si>
  <si>
    <t>Welche Umsätze müssen Sie mindestens erzielen, damit die Erlöse Ihre Kosten decken?</t>
  </si>
  <si>
    <t>Gebäude</t>
  </si>
  <si>
    <t>Miete/Pacht Gebäude/Ladenlokal inkl. Nebenkosten</t>
  </si>
  <si>
    <t xml:space="preserve">Reparaturen (z. B. Maschinen, Geräte) </t>
  </si>
  <si>
    <t>Versicherungen</t>
  </si>
  <si>
    <t>Fahrzeuge</t>
  </si>
  <si>
    <t>Vertrieb</t>
  </si>
  <si>
    <t>Kreditkosten</t>
  </si>
  <si>
    <t>Abschreibungen</t>
  </si>
  <si>
    <t>Summe Abschreibungen</t>
  </si>
  <si>
    <t>Gewinn vor Steuern (Rohgewinn - Summe Kosten - Summe Abschr.)</t>
  </si>
  <si>
    <t>Geräte</t>
  </si>
  <si>
    <t>Verwaltung</t>
  </si>
  <si>
    <t>Kosten gemäß Kostenplan</t>
  </si>
  <si>
    <t>Summe Personal</t>
  </si>
  <si>
    <t>Summe Gebäude</t>
  </si>
  <si>
    <t>Summe Versicherungen</t>
  </si>
  <si>
    <t>Summe Fahrzeuge</t>
  </si>
  <si>
    <t>Summe Vertrieb</t>
  </si>
  <si>
    <t>Summe Geräte</t>
  </si>
  <si>
    <t>Summe Verwaltung</t>
  </si>
  <si>
    <t>Summe Kreditkosten</t>
  </si>
  <si>
    <t>Kosten gesamt</t>
  </si>
  <si>
    <t>Nettoumsatz</t>
  </si>
  <si>
    <t>(Ersatz-)Investitionen</t>
  </si>
  <si>
    <t>Umsatz gemäß Umsatzplan*</t>
  </si>
  <si>
    <t>Gewinn nach Steuern gemäß Rentabilitätsvorschau</t>
  </si>
  <si>
    <t>Detailinformationen zu den in Anspruch genommenen Krediten:
Bezeichnung, Kreditsumme (EUR), Laufzeit/davon tilgungsfrei (Jahre), Zinssatz (%), Tilgungssatz (%)</t>
  </si>
  <si>
    <t>Arbeitstage pro Jahr</t>
  </si>
  <si>
    <t>Tage pro Jahr</t>
  </si>
  <si>
    <t>+ Strom, Wasser/Abwasser, Heizung</t>
  </si>
  <si>
    <t xml:space="preserve">+ Lebensunterhalt (Ernährung, Hausrat, Kleidung, Freizeit) </t>
  </si>
  <si>
    <t>+ Telekommunikation</t>
  </si>
  <si>
    <t xml:space="preserve">+ Private Versicherungen (z. B. Kranken-, Renten-, Unfall-, Haftpflicht-, KfZ-Vers.) </t>
  </si>
  <si>
    <t>+ Zins/Tilgung für Privatdarlehen</t>
  </si>
  <si>
    <t>+ Rücklage für Einkommensteuer</t>
  </si>
  <si>
    <t>- Mindestgewinn</t>
  </si>
  <si>
    <t xml:space="preserve">+ Renovierung/Umbau Betriebsräume </t>
  </si>
  <si>
    <t>+ Betriebsausstattung (Maschinen/Geräte, Büro-/Ladeneinrichtung, EDV/Software)</t>
  </si>
  <si>
    <t xml:space="preserve">+ Fahrzeuge </t>
  </si>
  <si>
    <t xml:space="preserve">+ Erstausstattung mit Ware/Material </t>
  </si>
  <si>
    <t>+ Kaufpreis/Übernahmepreis</t>
  </si>
  <si>
    <t>+ Produktentwicklung</t>
  </si>
  <si>
    <t>+ Anmeldungen, Genehmigungen</t>
  </si>
  <si>
    <t>+ Notar, Eintrag ins Handelsregister</t>
  </si>
  <si>
    <t>+ Mietkaution</t>
  </si>
  <si>
    <t>+ einmalige Franchisegebühr, Lizenzen, Patente, Anmeldung der Marke</t>
  </si>
  <si>
    <t>+ Personalbeschaffung</t>
  </si>
  <si>
    <t>+ Markteinführung (z. B. Corporate Design, Flyer, Homepage, Visitenkarten)</t>
  </si>
  <si>
    <t>+ Finanzierung von Waren-/Materialeinsatz bis zu den ersten Zahlungseingängen</t>
  </si>
  <si>
    <t>+ Tilgung</t>
  </si>
  <si>
    <t>+ Erforderlicher Unternehmerlohn</t>
  </si>
  <si>
    <t>+ Reserve für Unvorhergesehenes</t>
  </si>
  <si>
    <t xml:space="preserve">Summe Sacheinlagen </t>
  </si>
  <si>
    <t xml:space="preserve">+ Kapitalanlagen, die bis zum Start verfügbar sind (z. B. Wertpapiere) </t>
  </si>
  <si>
    <t xml:space="preserve">+ Vorgezogene Erbansprüche (z. B. Schenkungen) </t>
  </si>
  <si>
    <t xml:space="preserve">+ Sachmittel und Rechte (z. B. Immobilien, Kfz, Patente) </t>
  </si>
  <si>
    <t>+ Darlehen von Familie/Bekannten (langfristig, ungesichert)</t>
  </si>
  <si>
    <t>+ Eigenmittel von Partnern, Teilhabern oder Investoren</t>
  </si>
  <si>
    <t xml:space="preserve">+ Lang-/mittelfristige Investitionskredite der Hausbank </t>
  </si>
  <si>
    <t>+ Mikrokredite</t>
  </si>
  <si>
    <t>+ Leasing</t>
  </si>
  <si>
    <t xml:space="preserve">+ Kontokorrentkredite (nur zur Abdeckung eines kurzfristigen Finanzbedarfs!) </t>
  </si>
  <si>
    <t xml:space="preserve">+ Betriebsmittelkredite der Hausbank (z. B. Praxis- und Betriebs-Kreditlinie) </t>
  </si>
  <si>
    <t xml:space="preserve">+ Lieferantenkredite </t>
  </si>
  <si>
    <t xml:space="preserve">+ An- oder Vorauszahlungen von Kunden </t>
  </si>
  <si>
    <t>x Absatzmenge Produkt p</t>
  </si>
  <si>
    <t>x Stundenzahl Dienstleistung d</t>
  </si>
  <si>
    <t>x Absatzmenge Produkt 1</t>
  </si>
  <si>
    <t>x Stundenzahl Dienstleistung 1</t>
  </si>
  <si>
    <t>- Rabatte, Skonti</t>
  </si>
  <si>
    <t>Gesamtumsatz Beispiel (Summe Einzelumsätze)</t>
  </si>
  <si>
    <t>Gesamtumsatz (Summe Einzelumsätze)</t>
  </si>
  <si>
    <t>+ Arbeitgeberanteil zur Sozialversicherung der Mitarbeiter</t>
  </si>
  <si>
    <t xml:space="preserve">+ Berufsgenossenschaftsbeitrag für Mitarbeiter </t>
  </si>
  <si>
    <t>+ Vermögenswirksame Leistungen</t>
  </si>
  <si>
    <t xml:space="preserve">+ Provisionen, Leiharbeitskräfte </t>
  </si>
  <si>
    <t>+ Heizung</t>
  </si>
  <si>
    <t xml:space="preserve">+ Gas, Strom, Wasser/Abwasser </t>
  </si>
  <si>
    <t>+ Reinigung</t>
  </si>
  <si>
    <t xml:space="preserve">+ Instandhaltung der Geschäftsräume </t>
  </si>
  <si>
    <t>+ Gebühren, Mitgliedsbeiträge</t>
  </si>
  <si>
    <t>+ Versicherungen</t>
  </si>
  <si>
    <t>+ Kraftstoff etc.</t>
  </si>
  <si>
    <t>+ Reparaturen</t>
  </si>
  <si>
    <t>+ Miete Garage</t>
  </si>
  <si>
    <t xml:space="preserve">+ Leasingraten Fahrzeuge (ohne Tilgungsanteil) </t>
  </si>
  <si>
    <t>+ Reisekosten (z. B. Fahrtkosten, Unterkunft, Verpflegung)</t>
  </si>
  <si>
    <t xml:space="preserve">+ Leasingraten Maschinen, Geräte (ohne Tilgungsanteil) </t>
  </si>
  <si>
    <t>+ Ersatzinvestitionen Maschinen, Geräte</t>
  </si>
  <si>
    <t>+ Telefon, Fax, Internet</t>
  </si>
  <si>
    <t>+ Weiterbildung, Fachliteratur</t>
  </si>
  <si>
    <t>+ Beratungskosten</t>
  </si>
  <si>
    <t>+ Buchführungskosten</t>
  </si>
  <si>
    <t>+ Kontoführung</t>
  </si>
  <si>
    <t>+ sonstige Einnahmen</t>
  </si>
  <si>
    <t>+ Gesellschaftereinlagen</t>
  </si>
  <si>
    <t>+ Bankdarlehen</t>
  </si>
  <si>
    <t>+ Waren-/Materialeinsatz</t>
  </si>
  <si>
    <t>+ Kredittilgung</t>
  </si>
  <si>
    <t>+ ans Finanzamt abgeführte MwSt.</t>
  </si>
  <si>
    <t>+ andere Steuern</t>
  </si>
  <si>
    <t>+ Privatentnahmen</t>
  </si>
  <si>
    <t>Verfügbare Liquidität (Vorhandene Liquidität + Summe Zahlungseingänge)</t>
  </si>
  <si>
    <t>Liquiditätssaldo (Verfügbare Liquidität - Summe Zahlungsausgänge)</t>
  </si>
  <si>
    <t xml:space="preserve">+ Verkauf von Dienstleistungen, Erhalt von Provisionen </t>
  </si>
  <si>
    <t xml:space="preserve">+ Fertigung von Erzeugnissen zur Eigennutzung </t>
  </si>
  <si>
    <t xml:space="preserve">+ Zukauf von Lieferanten/Subunternehmern </t>
  </si>
  <si>
    <t>+ Gebäude</t>
  </si>
  <si>
    <t>+ Fahrzeuge</t>
  </si>
  <si>
    <t>+ Vertrieb</t>
  </si>
  <si>
    <t>+ Geräte</t>
  </si>
  <si>
    <t>+ Verwaltung</t>
  </si>
  <si>
    <t>+ Kreditkosten</t>
  </si>
  <si>
    <t>+ Abschreibungen Geringwertige Wirtschaftsgüter GWG</t>
  </si>
  <si>
    <t>- Wochenenden</t>
  </si>
  <si>
    <t>- Feiertage</t>
  </si>
  <si>
    <t>Effektive tägliche Arbeitszeit je Mitarbeiter (Stunden/Tag)</t>
  </si>
  <si>
    <t>x Effektive tägliche Arbeitszeit je Mitarbeiter</t>
  </si>
  <si>
    <t>Verrechenbare Stunden pro Jahr</t>
  </si>
  <si>
    <t>/ Verrechenbare Stunden pro Jahr</t>
  </si>
  <si>
    <t>Berechnung Arbeitstage pro Jahr</t>
  </si>
  <si>
    <t>Berechnung effektive tägliche Arbeitszeit je Mitarbeiter</t>
  </si>
  <si>
    <t>Berechnung verrechenbare Stunden pro Jahr</t>
  </si>
  <si>
    <t>Aufgabe</t>
  </si>
  <si>
    <t>verantwortlich</t>
  </si>
  <si>
    <t>Tag 1</t>
  </si>
  <si>
    <t>Tag 2</t>
  </si>
  <si>
    <t>Tag 3</t>
  </si>
  <si>
    <t>Tag 4</t>
  </si>
  <si>
    <t>Tag 5</t>
  </si>
  <si>
    <t>Tag 6</t>
  </si>
  <si>
    <t>Tag 7</t>
  </si>
  <si>
    <t>Tag 8</t>
  </si>
  <si>
    <t>Tag 9</t>
  </si>
  <si>
    <t>Tag 10</t>
  </si>
  <si>
    <t>Tag 11</t>
  </si>
  <si>
    <t>Ablauf-/Maßnahmenplan</t>
  </si>
  <si>
    <t>Tag 12</t>
  </si>
  <si>
    <t>Tag 13</t>
  </si>
  <si>
    <t>Tag 14</t>
  </si>
  <si>
    <t>Tag 15</t>
  </si>
  <si>
    <t>Tag 16</t>
  </si>
  <si>
    <t>Tag 17</t>
  </si>
  <si>
    <t>Tag 18</t>
  </si>
  <si>
    <t>Tag 19</t>
  </si>
  <si>
    <t>Tag 20</t>
  </si>
  <si>
    <t>+ Sonderausgaben (z. B. Urlaub, Geburtstage, Weihnachten, Reparaturen, Vereinsbeiträge)</t>
  </si>
  <si>
    <t>- Sonstige Einnahmen (z. B. Einkommen Partner, Kindergeld, Mieteinnahmen, Kapitaleinkünfte)</t>
  </si>
  <si>
    <t>Bruttolöhne der Mitarbeiter (inkl. Urlaubs-/ Weihnachtsgeld)</t>
  </si>
  <si>
    <t>+ Zukauf von Lieferanten/Subunternehmern</t>
  </si>
  <si>
    <t>+ Kumulierter Liquiditätssaldo des Vormonats</t>
  </si>
  <si>
    <t>*** Wenn negativ: Fehlbetrag in Kapitalbedarfs- und Finanzierungsplan berücksichtigen</t>
  </si>
  <si>
    <t>Kumulierter Liquiditätssaldo***</t>
  </si>
  <si>
    <t>+ Gebäude**</t>
  </si>
  <si>
    <t>+ Versicherungen**</t>
  </si>
  <si>
    <t>+ Fahrzeuge**</t>
  </si>
  <si>
    <t>+ Vertrieb**</t>
  </si>
  <si>
    <t>+ Geräte**</t>
  </si>
  <si>
    <t>+ Verwaltung**</t>
  </si>
  <si>
    <t>+ Mehrwertsteuer auf Umsatz</t>
  </si>
  <si>
    <t>in EUR, mit MwSt.</t>
  </si>
  <si>
    <t>Laufende Kosten gemäß Kostenplan</t>
  </si>
  <si>
    <t>** Unbedingt mit Marktpreisen vergleichen!</t>
  </si>
  <si>
    <t>* Individuelle Angabe - bitte ggfs. Korrigieren</t>
  </si>
  <si>
    <t>- Urlaubstage*</t>
  </si>
  <si>
    <t>- Krankheitstage*</t>
  </si>
  <si>
    <t>- Zeit, die Sie nicht in Rechnung stellen können (z. B. für Fahrten, Akquise, Rechnungstellung)*</t>
  </si>
  <si>
    <t>Arbeitzeit (Stunden/Tag)*</t>
  </si>
  <si>
    <t>* Bitte berücksichtigen Sie, dass Rechnungen in der Regel erst mehrere Wochen nach Rechnungstellung bezahlt werden</t>
  </si>
  <si>
    <t>Gewerbesteuer</t>
  </si>
  <si>
    <t>Steuern*</t>
  </si>
  <si>
    <t>* Die zu zahlende Einkommensteuer berücksichtigen Sie bitte in der "Nebenrechnung: Private Ausgaben, Mindestgewinn"</t>
  </si>
  <si>
    <t>Mindestgewinn gemäß Nebenrechnung: Private Ausgaben, Mindestgewinn</t>
  </si>
  <si>
    <t>x Mitarbeiterzahl (in 100%-Stellen umgerechnet)*</t>
  </si>
  <si>
    <t>Nebenrechnung: Netto-Stundenverrechnungssatz (Kostenpreis)</t>
  </si>
  <si>
    <t>Netto-Stundenverrechnungssatz**</t>
  </si>
  <si>
    <t>** Siehe Kostenplan, aber hier bitte wo zutreffend mit MwSt. angeben</t>
  </si>
  <si>
    <t>+ Personal</t>
  </si>
  <si>
    <t>+ Kosten gemäß Rentabilitätsvorschau</t>
  </si>
  <si>
    <t>+ Abschreibungen gemäß Rentabilitätsvorschau</t>
  </si>
  <si>
    <t>Berechnung Netto-Stundenverrechnungssatz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</si>
</sst>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1"/>
      <name val="Arial"/>
    </font>
    <font>
      <sz val="10"/>
      <name val="Arial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4" fontId="2" fillId="0" borderId="0" xfId="0" applyNumberFormat="1" applyFont="1"/>
    <xf numFmtId="4" fontId="2" fillId="2" borderId="1" xfId="0" applyNumberFormat="1" applyFont="1" applyFill="1" applyBorder="1" applyAlignment="1"/>
    <xf numFmtId="4" fontId="3" fillId="0" borderId="1" xfId="0" applyNumberFormat="1" applyFont="1" applyBorder="1"/>
    <xf numFmtId="4" fontId="3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5" fillId="0" borderId="0" xfId="0" applyFont="1"/>
    <xf numFmtId="4" fontId="5" fillId="0" borderId="0" xfId="0" applyNumberFormat="1" applyFont="1"/>
    <xf numFmtId="4" fontId="2" fillId="2" borderId="1" xfId="0" applyNumberFormat="1" applyFont="1" applyFill="1" applyBorder="1"/>
    <xf numFmtId="4" fontId="5" fillId="0" borderId="1" xfId="0" applyNumberFormat="1" applyFont="1" applyBorder="1"/>
    <xf numFmtId="0" fontId="2" fillId="0" borderId="0" xfId="0" applyFont="1" applyFill="1"/>
    <xf numFmtId="0" fontId="3" fillId="0" borderId="0" xfId="0" applyFont="1" applyFill="1"/>
    <xf numFmtId="4" fontId="5" fillId="0" borderId="1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4" fontId="5" fillId="0" borderId="3" xfId="0" applyNumberFormat="1" applyFont="1" applyFill="1" applyBorder="1" applyAlignment="1">
      <alignment vertical="top"/>
    </xf>
    <xf numFmtId="4" fontId="2" fillId="2" borderId="4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" fontId="5" fillId="0" borderId="0" xfId="0" applyNumberFormat="1" applyFont="1" applyAlignment="1">
      <alignment vertical="top"/>
    </xf>
    <xf numFmtId="4" fontId="2" fillId="2" borderId="1" xfId="0" applyNumberFormat="1" applyFont="1" applyFill="1" applyBorder="1" applyAlignment="1">
      <alignment vertical="top"/>
    </xf>
    <xf numFmtId="4" fontId="5" fillId="0" borderId="3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4" fontId="5" fillId="2" borderId="4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4" fontId="3" fillId="0" borderId="3" xfId="0" applyNumberFormat="1" applyFont="1" applyBorder="1" applyAlignment="1">
      <alignment vertical="top"/>
    </xf>
    <xf numFmtId="4" fontId="3" fillId="2" borderId="4" xfId="0" applyNumberFormat="1" applyFont="1" applyFill="1" applyBorder="1" applyAlignment="1">
      <alignment vertical="top"/>
    </xf>
    <xf numFmtId="4" fontId="3" fillId="0" borderId="0" xfId="0" applyNumberFormat="1" applyFont="1" applyAlignment="1">
      <alignment vertical="top"/>
    </xf>
    <xf numFmtId="4" fontId="3" fillId="0" borderId="1" xfId="0" applyNumberFormat="1" applyFont="1" applyFill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2" fillId="2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4" fillId="0" borderId="0" xfId="0" applyNumberFormat="1" applyFont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" fontId="2" fillId="0" borderId="0" xfId="0" applyNumberFormat="1" applyFont="1" applyFill="1" applyBorder="1" applyAlignment="1">
      <alignment vertical="top" wrapText="1"/>
    </xf>
    <xf numFmtId="4" fontId="0" fillId="0" borderId="0" xfId="0" applyNumberFormat="1" applyBorder="1" applyAlignment="1">
      <alignment vertical="top"/>
    </xf>
    <xf numFmtId="4" fontId="0" fillId="2" borderId="1" xfId="0" applyNumberFormat="1" applyFill="1" applyBorder="1" applyAlignment="1">
      <alignment vertical="top"/>
    </xf>
    <xf numFmtId="4" fontId="2" fillId="0" borderId="0" xfId="0" applyNumberFormat="1" applyFont="1" applyAlignment="1">
      <alignment vertical="top"/>
    </xf>
    <xf numFmtId="4" fontId="5" fillId="0" borderId="2" xfId="0" applyNumberFormat="1" applyFont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4" fontId="5" fillId="2" borderId="5" xfId="0" applyNumberFormat="1" applyFont="1" applyFill="1" applyBorder="1" applyAlignment="1">
      <alignment vertical="top"/>
    </xf>
    <xf numFmtId="0" fontId="5" fillId="0" borderId="0" xfId="0" applyFont="1" applyAlignment="1">
      <alignment vertical="top" wrapText="1"/>
    </xf>
    <xf numFmtId="4" fontId="5" fillId="2" borderId="3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0" fillId="0" borderId="0" xfId="0" applyNumberFormat="1" applyFill="1" applyBorder="1" applyAlignment="1">
      <alignment vertical="top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2" borderId="4" xfId="0" applyFont="1" applyFill="1" applyBorder="1" applyAlignment="1">
      <alignment vertical="top"/>
    </xf>
    <xf numFmtId="4" fontId="0" fillId="3" borderId="6" xfId="0" applyNumberFormat="1" applyFill="1" applyBorder="1" applyAlignment="1">
      <alignment vertical="top"/>
    </xf>
    <xf numFmtId="4" fontId="5" fillId="3" borderId="5" xfId="0" applyNumberFormat="1" applyFont="1" applyFill="1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Fill="1" applyBorder="1" applyAlignment="1"/>
    <xf numFmtId="0" fontId="5" fillId="2" borderId="2" xfId="0" applyFont="1" applyFill="1" applyBorder="1" applyAlignment="1"/>
    <xf numFmtId="0" fontId="1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" fontId="5" fillId="2" borderId="7" xfId="0" applyNumberFormat="1" applyFont="1" applyFill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0" fontId="2" fillId="2" borderId="2" xfId="0" applyFont="1" applyFill="1" applyBorder="1" applyAlignment="1"/>
    <xf numFmtId="49" fontId="5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/>
    <xf numFmtId="49" fontId="5" fillId="0" borderId="1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5" fillId="0" borderId="3" xfId="0" applyFont="1" applyBorder="1" applyAlignment="1">
      <alignment vertical="top"/>
    </xf>
    <xf numFmtId="4" fontId="5" fillId="2" borderId="6" xfId="0" applyNumberFormat="1" applyFont="1" applyFill="1" applyBorder="1" applyAlignment="1">
      <alignment vertical="top"/>
    </xf>
    <xf numFmtId="0" fontId="7" fillId="0" borderId="0" xfId="0" applyFont="1"/>
    <xf numFmtId="49" fontId="2" fillId="2" borderId="1" xfId="0" applyNumberFormat="1" applyFont="1" applyFill="1" applyBorder="1"/>
    <xf numFmtId="49" fontId="5" fillId="0" borderId="1" xfId="0" applyNumberFormat="1" applyFont="1" applyBorder="1"/>
    <xf numFmtId="49" fontId="2" fillId="2" borderId="2" xfId="0" applyNumberFormat="1" applyFont="1" applyFill="1" applyBorder="1"/>
    <xf numFmtId="49" fontId="5" fillId="0" borderId="0" xfId="0" applyNumberFormat="1" applyFont="1"/>
    <xf numFmtId="49" fontId="4" fillId="0" borderId="0" xfId="0" applyNumberFormat="1" applyFont="1"/>
    <xf numFmtId="49" fontId="2" fillId="2" borderId="1" xfId="0" applyNumberFormat="1" applyFont="1" applyFill="1" applyBorder="1" applyAlignment="1"/>
    <xf numFmtId="49" fontId="3" fillId="0" borderId="1" xfId="0" applyNumberFormat="1" applyFont="1" applyBorder="1"/>
    <xf numFmtId="49" fontId="3" fillId="2" borderId="2" xfId="0" applyNumberFormat="1" applyFont="1" applyFill="1" applyBorder="1"/>
    <xf numFmtId="49" fontId="3" fillId="0" borderId="0" xfId="0" applyNumberFormat="1" applyFont="1"/>
    <xf numFmtId="49" fontId="2" fillId="2" borderId="1" xfId="0" applyNumberFormat="1" applyFont="1" applyFill="1" applyBorder="1" applyAlignment="1">
      <alignment vertical="top" wrapText="1"/>
    </xf>
    <xf numFmtId="49" fontId="5" fillId="2" borderId="7" xfId="0" applyNumberFormat="1" applyFont="1" applyFill="1" applyBorder="1"/>
    <xf numFmtId="49" fontId="4" fillId="0" borderId="0" xfId="0" applyNumberFormat="1" applyFont="1" applyBorder="1" applyAlignment="1"/>
    <xf numFmtId="49" fontId="4" fillId="0" borderId="0" xfId="0" applyNumberFormat="1" applyFont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 wrapText="1"/>
    </xf>
    <xf numFmtId="49" fontId="4" fillId="0" borderId="0" xfId="0" applyNumberFormat="1" applyFont="1" applyBorder="1" applyAlignment="1">
      <alignment vertical="top"/>
    </xf>
    <xf numFmtId="49" fontId="2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vertical="top" wrapText="1"/>
    </xf>
    <xf numFmtId="3" fontId="3" fillId="0" borderId="1" xfId="0" applyNumberFormat="1" applyFont="1" applyBorder="1"/>
    <xf numFmtId="0" fontId="3" fillId="2" borderId="4" xfId="0" applyFont="1" applyFill="1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9" xfId="0" applyBorder="1"/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/>
    <xf numFmtId="4" fontId="2" fillId="0" borderId="0" xfId="0" applyNumberFormat="1" applyFont="1" applyAlignment="1"/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Border="1" applyAlignment="1"/>
    <xf numFmtId="49" fontId="5" fillId="2" borderId="2" xfId="0" applyNumberFormat="1" applyFont="1" applyFill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4" fontId="5" fillId="0" borderId="1" xfId="0" applyNumberFormat="1" applyFont="1" applyBorder="1" applyAlignment="1"/>
    <xf numFmtId="4" fontId="5" fillId="2" borderId="1" xfId="0" applyNumberFormat="1" applyFont="1" applyFill="1" applyBorder="1" applyAlignment="1"/>
    <xf numFmtId="4" fontId="5" fillId="2" borderId="2" xfId="0" applyNumberFormat="1" applyFont="1" applyFill="1" applyBorder="1" applyAlignment="1"/>
    <xf numFmtId="4" fontId="5" fillId="2" borderId="4" xfId="0" applyNumberFormat="1" applyFont="1" applyFill="1" applyBorder="1" applyAlignment="1"/>
    <xf numFmtId="4" fontId="5" fillId="0" borderId="0" xfId="0" applyNumberFormat="1" applyFont="1" applyBorder="1" applyAlignment="1"/>
    <xf numFmtId="4" fontId="2" fillId="2" borderId="4" xfId="0" applyNumberFormat="1" applyFont="1" applyFill="1" applyBorder="1" applyAlignment="1"/>
    <xf numFmtId="4" fontId="6" fillId="2" borderId="1" xfId="0" applyNumberFormat="1" applyFont="1" applyFill="1" applyBorder="1" applyAlignment="1">
      <alignment vertical="top"/>
    </xf>
    <xf numFmtId="4" fontId="6" fillId="2" borderId="4" xfId="0" applyNumberFormat="1" applyFont="1" applyFill="1" applyBorder="1" applyAlignment="1">
      <alignment vertical="top"/>
    </xf>
    <xf numFmtId="49" fontId="5" fillId="0" borderId="3" xfId="0" applyNumberFormat="1" applyFont="1" applyFill="1" applyBorder="1" applyAlignment="1">
      <alignment vertical="top" wrapText="1"/>
    </xf>
    <xf numFmtId="4" fontId="0" fillId="2" borderId="2" xfId="0" applyNumberFormat="1" applyFill="1" applyBorder="1" applyAlignment="1">
      <alignment vertical="top"/>
    </xf>
    <xf numFmtId="4" fontId="0" fillId="2" borderId="4" xfId="0" applyNumberFormat="1" applyFill="1" applyBorder="1" applyAlignment="1">
      <alignment vertical="top"/>
    </xf>
    <xf numFmtId="4" fontId="6" fillId="2" borderId="2" xfId="0" applyNumberFormat="1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49" fontId="5" fillId="0" borderId="0" xfId="0" applyNumberFormat="1" applyFont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 wrapText="1"/>
    </xf>
    <xf numFmtId="0" fontId="0" fillId="2" borderId="6" xfId="0" applyFill="1" applyBorder="1" applyAlignment="1"/>
    <xf numFmtId="0" fontId="0" fillId="2" borderId="5" xfId="0" applyFill="1" applyBorder="1" applyAlignment="1"/>
    <xf numFmtId="0" fontId="1" fillId="2" borderId="6" xfId="0" applyFont="1" applyFill="1" applyBorder="1" applyAlignment="1"/>
    <xf numFmtId="0" fontId="1" fillId="2" borderId="10" xfId="0" applyFont="1" applyFill="1" applyBorder="1" applyAlignment="1"/>
    <xf numFmtId="0" fontId="1" fillId="2" borderId="1" xfId="0" applyFont="1" applyFill="1" applyBorder="1" applyAlignment="1"/>
    <xf numFmtId="0" fontId="2" fillId="2" borderId="9" xfId="0" applyFont="1" applyFill="1" applyBorder="1"/>
    <xf numFmtId="0" fontId="2" fillId="2" borderId="5" xfId="0" applyFont="1" applyFill="1" applyBorder="1"/>
    <xf numFmtId="0" fontId="3" fillId="0" borderId="2" xfId="0" applyFont="1" applyBorder="1"/>
    <xf numFmtId="0" fontId="3" fillId="0" borderId="9" xfId="0" applyFont="1" applyBorder="1"/>
    <xf numFmtId="0" fontId="3" fillId="0" borderId="5" xfId="0" applyFont="1" applyBorder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0" fillId="0" borderId="10" xfId="0" applyBorder="1"/>
    <xf numFmtId="0" fontId="3" fillId="0" borderId="11" xfId="0" applyFont="1" applyBorder="1"/>
    <xf numFmtId="4" fontId="5" fillId="2" borderId="2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/>
    <xf numFmtId="3" fontId="3" fillId="2" borderId="4" xfId="0" applyNumberFormat="1" applyFont="1" applyFill="1" applyBorder="1"/>
    <xf numFmtId="3" fontId="3" fillId="0" borderId="1" xfId="0" applyNumberFormat="1" applyFont="1" applyFill="1" applyBorder="1"/>
    <xf numFmtId="3" fontId="3" fillId="0" borderId="3" xfId="0" applyNumberFormat="1" applyFont="1" applyBorder="1"/>
    <xf numFmtId="49" fontId="5" fillId="0" borderId="3" xfId="0" applyNumberFormat="1" applyFont="1" applyBorder="1" applyAlignment="1">
      <alignment vertical="top" wrapText="1"/>
    </xf>
    <xf numFmtId="4" fontId="5" fillId="4" borderId="1" xfId="0" applyNumberFormat="1" applyFont="1" applyFill="1" applyBorder="1" applyAlignment="1">
      <alignment vertical="top"/>
    </xf>
    <xf numFmtId="4" fontId="5" fillId="4" borderId="2" xfId="0" applyNumberFormat="1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/>
  </sheetViews>
  <sheetFormatPr baseColWidth="10" defaultRowHeight="14.25" x14ac:dyDescent="0.2"/>
  <cols>
    <col min="1" max="1" width="48.42578125" style="113" customWidth="1"/>
    <col min="2" max="4" width="13.7109375" style="13" customWidth="1"/>
    <col min="5" max="16384" width="11.42578125" style="12"/>
  </cols>
  <sheetData>
    <row r="1" spans="1:6" s="1" customFormat="1" ht="18" x14ac:dyDescent="0.25">
      <c r="A1" s="114" t="s">
        <v>67</v>
      </c>
      <c r="B1" s="115"/>
      <c r="C1" s="115"/>
      <c r="D1" s="115"/>
    </row>
    <row r="3" spans="1:6" ht="15" x14ac:dyDescent="0.25">
      <c r="A3" s="109" t="s">
        <v>21</v>
      </c>
      <c r="B3" s="14" t="s">
        <v>10</v>
      </c>
      <c r="C3" s="14" t="s">
        <v>15</v>
      </c>
      <c r="D3" s="14" t="s">
        <v>16</v>
      </c>
    </row>
    <row r="4" spans="1:6" x14ac:dyDescent="0.2">
      <c r="A4" s="78" t="s">
        <v>17</v>
      </c>
      <c r="B4" s="15"/>
      <c r="C4" s="15"/>
      <c r="D4" s="15"/>
    </row>
    <row r="5" spans="1:6" x14ac:dyDescent="0.2">
      <c r="A5" s="78" t="s">
        <v>121</v>
      </c>
      <c r="B5" s="15"/>
      <c r="C5" s="15"/>
      <c r="D5" s="15"/>
    </row>
    <row r="6" spans="1:6" ht="28.5" x14ac:dyDescent="0.2">
      <c r="A6" s="78" t="s">
        <v>122</v>
      </c>
      <c r="B6" s="18"/>
      <c r="C6" s="18"/>
      <c r="D6" s="18"/>
      <c r="E6" s="19"/>
      <c r="F6" s="19"/>
    </row>
    <row r="7" spans="1:6" x14ac:dyDescent="0.2">
      <c r="A7" s="78" t="s">
        <v>123</v>
      </c>
      <c r="B7" s="18"/>
      <c r="C7" s="18"/>
      <c r="D7" s="18"/>
      <c r="E7" s="19"/>
      <c r="F7" s="19"/>
    </row>
    <row r="8" spans="1:6" ht="28.5" x14ac:dyDescent="0.2">
      <c r="A8" s="78" t="s">
        <v>238</v>
      </c>
      <c r="B8" s="18"/>
      <c r="C8" s="18"/>
      <c r="D8" s="18"/>
      <c r="E8" s="19"/>
      <c r="F8" s="19"/>
    </row>
    <row r="9" spans="1:6" ht="28.5" x14ac:dyDescent="0.2">
      <c r="A9" s="78" t="s">
        <v>124</v>
      </c>
      <c r="B9" s="18"/>
      <c r="C9" s="18"/>
      <c r="D9" s="18"/>
      <c r="E9" s="19"/>
      <c r="F9" s="19"/>
    </row>
    <row r="10" spans="1:6" x14ac:dyDescent="0.2">
      <c r="A10" s="78" t="s">
        <v>125</v>
      </c>
      <c r="B10" s="18"/>
      <c r="C10" s="18"/>
      <c r="D10" s="18"/>
      <c r="E10" s="19"/>
      <c r="F10" s="19"/>
    </row>
    <row r="11" spans="1:6" x14ac:dyDescent="0.2">
      <c r="A11" s="78" t="s">
        <v>126</v>
      </c>
      <c r="B11" s="18"/>
      <c r="C11" s="18"/>
      <c r="D11" s="18"/>
      <c r="E11" s="19"/>
      <c r="F11" s="19"/>
    </row>
    <row r="12" spans="1:6" x14ac:dyDescent="0.2">
      <c r="A12" s="78"/>
      <c r="B12" s="18"/>
      <c r="C12" s="18"/>
      <c r="D12" s="18"/>
      <c r="E12" s="19"/>
      <c r="F12" s="19"/>
    </row>
    <row r="13" spans="1:6" x14ac:dyDescent="0.2">
      <c r="A13" s="110" t="s">
        <v>22</v>
      </c>
      <c r="B13" s="20">
        <f>SUM(B4:B12)</f>
        <v>0</v>
      </c>
      <c r="C13" s="20">
        <f>SUM(C4:C12)</f>
        <v>0</v>
      </c>
      <c r="D13" s="20">
        <f>SUM(D4:D12)</f>
        <v>0</v>
      </c>
      <c r="E13" s="19"/>
      <c r="F13" s="19"/>
    </row>
    <row r="14" spans="1:6" ht="29.25" thickBot="1" x14ac:dyDescent="0.25">
      <c r="A14" s="80" t="s">
        <v>239</v>
      </c>
      <c r="B14" s="21"/>
      <c r="C14" s="21"/>
      <c r="D14" s="21"/>
      <c r="E14" s="19"/>
      <c r="F14" s="19"/>
    </row>
    <row r="15" spans="1:6" s="1" customFormat="1" ht="15.75" thickBot="1" x14ac:dyDescent="0.3">
      <c r="A15" s="111" t="s">
        <v>66</v>
      </c>
      <c r="B15" s="22">
        <f>SUM(B13-B14)</f>
        <v>0</v>
      </c>
      <c r="C15" s="22">
        <f>SUM(C13-C14)</f>
        <v>0</v>
      </c>
      <c r="D15" s="22">
        <f>SUM(D13-D14)</f>
        <v>0</v>
      </c>
      <c r="E15" s="23"/>
      <c r="F15" s="23"/>
    </row>
    <row r="16" spans="1:6" s="16" customFormat="1" ht="15" x14ac:dyDescent="0.25">
      <c r="A16" s="112"/>
      <c r="B16" s="24"/>
      <c r="C16" s="24"/>
      <c r="D16" s="24"/>
      <c r="E16" s="25"/>
      <c r="F16" s="25"/>
    </row>
    <row r="17" spans="1:6" x14ac:dyDescent="0.2">
      <c r="B17" s="26"/>
      <c r="C17" s="26"/>
      <c r="D17" s="26"/>
      <c r="E17" s="19"/>
      <c r="F17" s="19"/>
    </row>
    <row r="18" spans="1:6" ht="18" x14ac:dyDescent="0.25">
      <c r="A18" s="114" t="s">
        <v>18</v>
      </c>
      <c r="B18" s="26"/>
      <c r="C18" s="26"/>
      <c r="D18" s="26"/>
      <c r="E18" s="19"/>
      <c r="F18" s="19"/>
    </row>
    <row r="19" spans="1:6" x14ac:dyDescent="0.2">
      <c r="B19" s="26"/>
      <c r="C19" s="26"/>
      <c r="D19" s="26"/>
      <c r="E19" s="19"/>
      <c r="F19" s="19"/>
    </row>
    <row r="20" spans="1:6" ht="15" x14ac:dyDescent="0.25">
      <c r="A20" s="109" t="s">
        <v>21</v>
      </c>
      <c r="B20" s="27" t="s">
        <v>10</v>
      </c>
      <c r="C20" s="27" t="s">
        <v>15</v>
      </c>
      <c r="D20" s="27" t="s">
        <v>16</v>
      </c>
      <c r="E20" s="19"/>
      <c r="F20" s="19"/>
    </row>
    <row r="21" spans="1:6" ht="14.25" customHeight="1" x14ac:dyDescent="0.2">
      <c r="A21" s="78" t="s">
        <v>117</v>
      </c>
      <c r="B21" s="18">
        <f>'7 Rentabilitätsvorschau'!$B$43</f>
        <v>0</v>
      </c>
      <c r="C21" s="18">
        <f>'7 Rentabilitätsvorschau'!$D$43</f>
        <v>0</v>
      </c>
      <c r="D21" s="18">
        <f>'7 Rentabilitätsvorschau'!$F$43</f>
        <v>0</v>
      </c>
      <c r="E21" s="19"/>
      <c r="F21" s="19"/>
    </row>
    <row r="22" spans="1:6" ht="14.25" customHeight="1" thickBot="1" x14ac:dyDescent="0.25">
      <c r="A22" s="78" t="s">
        <v>127</v>
      </c>
      <c r="B22" s="28">
        <f>B15</f>
        <v>0</v>
      </c>
      <c r="C22" s="28">
        <f>C15</f>
        <v>0</v>
      </c>
      <c r="D22" s="28">
        <f>D15</f>
        <v>0</v>
      </c>
      <c r="E22" s="19"/>
      <c r="F22" s="19"/>
    </row>
    <row r="23" spans="1:6" s="1" customFormat="1" ht="15.75" thickBot="1" x14ac:dyDescent="0.3">
      <c r="A23" s="111" t="s">
        <v>23</v>
      </c>
      <c r="B23" s="22">
        <f>B21-B22</f>
        <v>0</v>
      </c>
      <c r="C23" s="22">
        <f>C21-C22</f>
        <v>0</v>
      </c>
      <c r="D23" s="22">
        <f>D21-D22</f>
        <v>0</v>
      </c>
      <c r="E23" s="23"/>
      <c r="F23" s="23"/>
    </row>
    <row r="24" spans="1:6" x14ac:dyDescent="0.2">
      <c r="B24" s="26"/>
      <c r="C24" s="26"/>
      <c r="D24" s="26"/>
      <c r="E24" s="19"/>
      <c r="F24" s="19"/>
    </row>
    <row r="25" spans="1:6" x14ac:dyDescent="0.2">
      <c r="B25" s="26"/>
      <c r="C25" s="26"/>
      <c r="D25" s="26"/>
      <c r="E25" s="19"/>
      <c r="F25" s="19"/>
    </row>
    <row r="26" spans="1:6" x14ac:dyDescent="0.2">
      <c r="B26" s="26"/>
      <c r="C26" s="26"/>
      <c r="D26" s="26"/>
      <c r="E26" s="19"/>
      <c r="F26" s="19"/>
    </row>
    <row r="27" spans="1:6" x14ac:dyDescent="0.2">
      <c r="B27" s="26"/>
      <c r="C27" s="26"/>
      <c r="D27" s="26"/>
      <c r="E27" s="19"/>
      <c r="F27" s="19"/>
    </row>
    <row r="28" spans="1:6" x14ac:dyDescent="0.2">
      <c r="B28" s="26"/>
      <c r="C28" s="26"/>
      <c r="D28" s="26"/>
      <c r="E28" s="19"/>
      <c r="F28" s="19"/>
    </row>
    <row r="29" spans="1:6" x14ac:dyDescent="0.2">
      <c r="B29" s="26"/>
      <c r="C29" s="26"/>
      <c r="D29" s="26"/>
      <c r="E29" s="19"/>
      <c r="F29" s="19"/>
    </row>
    <row r="30" spans="1:6" x14ac:dyDescent="0.2">
      <c r="B30" s="26"/>
      <c r="C30" s="26"/>
      <c r="D30" s="26"/>
      <c r="E30" s="19"/>
      <c r="F30" s="19"/>
    </row>
    <row r="31" spans="1:6" x14ac:dyDescent="0.2">
      <c r="B31" s="26"/>
      <c r="C31" s="26"/>
      <c r="D31" s="26"/>
      <c r="E31" s="19"/>
      <c r="F31" s="19"/>
    </row>
    <row r="32" spans="1:6" x14ac:dyDescent="0.2">
      <c r="B32" s="26"/>
      <c r="C32" s="26"/>
      <c r="D32" s="26"/>
      <c r="E32" s="19"/>
      <c r="F32" s="19"/>
    </row>
    <row r="33" spans="2:6" x14ac:dyDescent="0.2">
      <c r="B33" s="26"/>
      <c r="C33" s="26"/>
      <c r="D33" s="26"/>
      <c r="E33" s="19"/>
      <c r="F33" s="19"/>
    </row>
    <row r="34" spans="2:6" x14ac:dyDescent="0.2">
      <c r="B34" s="26"/>
      <c r="C34" s="26"/>
      <c r="D34" s="26"/>
      <c r="E34" s="19"/>
      <c r="F34" s="19"/>
    </row>
    <row r="35" spans="2:6" x14ac:dyDescent="0.2">
      <c r="B35" s="26"/>
      <c r="C35" s="26"/>
      <c r="D35" s="26"/>
      <c r="E35" s="19"/>
      <c r="F35" s="19"/>
    </row>
    <row r="36" spans="2:6" x14ac:dyDescent="0.2">
      <c r="B36" s="26"/>
      <c r="C36" s="26"/>
      <c r="D36" s="26"/>
      <c r="E36" s="19"/>
      <c r="F36" s="19"/>
    </row>
    <row r="37" spans="2:6" x14ac:dyDescent="0.2">
      <c r="B37" s="26"/>
      <c r="C37" s="26"/>
      <c r="D37" s="26"/>
      <c r="E37" s="19"/>
      <c r="F37" s="19"/>
    </row>
    <row r="38" spans="2:6" x14ac:dyDescent="0.2">
      <c r="B38" s="26"/>
      <c r="C38" s="26"/>
      <c r="D38" s="26"/>
      <c r="E38" s="19"/>
      <c r="F38" s="19"/>
    </row>
    <row r="39" spans="2:6" x14ac:dyDescent="0.2">
      <c r="B39" s="26"/>
      <c r="C39" s="26"/>
      <c r="D39" s="26"/>
      <c r="E39" s="19"/>
      <c r="F39" s="19"/>
    </row>
    <row r="40" spans="2:6" x14ac:dyDescent="0.2">
      <c r="B40" s="26"/>
      <c r="C40" s="26"/>
      <c r="D40" s="26"/>
      <c r="E40" s="19"/>
      <c r="F40" s="19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>
    <oddFooter>&amp;CSeite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/>
  </sheetViews>
  <sheetFormatPr baseColWidth="10" defaultRowHeight="14.25" x14ac:dyDescent="0.2"/>
  <cols>
    <col min="1" max="1" width="75.85546875" style="119" customWidth="1"/>
    <col min="2" max="2" width="13.7109375" style="9" customWidth="1"/>
    <col min="3" max="16384" width="11.42578125" style="4"/>
  </cols>
  <sheetData>
    <row r="1" spans="1:6" s="1" customFormat="1" ht="18" x14ac:dyDescent="0.25">
      <c r="A1" s="114" t="s">
        <v>0</v>
      </c>
      <c r="B1" s="6"/>
    </row>
    <row r="3" spans="1:6" s="1" customFormat="1" ht="15" x14ac:dyDescent="0.25">
      <c r="A3" s="109" t="s">
        <v>1</v>
      </c>
      <c r="B3" s="7" t="s">
        <v>20</v>
      </c>
    </row>
    <row r="4" spans="1:6" x14ac:dyDescent="0.2">
      <c r="A4" s="116" t="s">
        <v>2</v>
      </c>
      <c r="B4" s="8"/>
    </row>
    <row r="5" spans="1:6" x14ac:dyDescent="0.2">
      <c r="A5" s="116" t="s">
        <v>128</v>
      </c>
      <c r="B5" s="8"/>
    </row>
    <row r="6" spans="1:6" ht="28.5" x14ac:dyDescent="0.2">
      <c r="A6" s="116" t="s">
        <v>129</v>
      </c>
      <c r="B6" s="31"/>
      <c r="C6" s="32"/>
      <c r="D6" s="32"/>
      <c r="E6" s="32"/>
      <c r="F6" s="32"/>
    </row>
    <row r="7" spans="1:6" x14ac:dyDescent="0.2">
      <c r="A7" s="116" t="s">
        <v>130</v>
      </c>
      <c r="B7" s="31"/>
      <c r="C7" s="32"/>
      <c r="D7" s="32"/>
      <c r="E7" s="32"/>
      <c r="F7" s="32"/>
    </row>
    <row r="8" spans="1:6" x14ac:dyDescent="0.2">
      <c r="A8" s="116" t="s">
        <v>131</v>
      </c>
      <c r="B8" s="31"/>
      <c r="C8" s="32"/>
      <c r="D8" s="32"/>
      <c r="E8" s="32"/>
      <c r="F8" s="32"/>
    </row>
    <row r="9" spans="1:6" x14ac:dyDescent="0.2">
      <c r="A9" s="116" t="s">
        <v>132</v>
      </c>
      <c r="B9" s="31"/>
      <c r="C9" s="32"/>
      <c r="D9" s="32"/>
      <c r="E9" s="32"/>
      <c r="F9" s="32"/>
    </row>
    <row r="10" spans="1:6" x14ac:dyDescent="0.2">
      <c r="A10" s="117" t="s">
        <v>133</v>
      </c>
      <c r="B10" s="33"/>
      <c r="C10" s="32"/>
      <c r="D10" s="32"/>
      <c r="E10" s="32"/>
      <c r="F10" s="32"/>
    </row>
    <row r="11" spans="1:6" ht="15" thickBot="1" x14ac:dyDescent="0.25">
      <c r="A11" s="117"/>
      <c r="B11" s="33"/>
      <c r="C11" s="32"/>
      <c r="D11" s="32"/>
      <c r="E11" s="32"/>
      <c r="F11" s="32"/>
    </row>
    <row r="12" spans="1:6" ht="15" thickBot="1" x14ac:dyDescent="0.25">
      <c r="A12" s="118" t="s">
        <v>3</v>
      </c>
      <c r="B12" s="34">
        <f>SUM(B4:B11)</f>
        <v>0</v>
      </c>
      <c r="C12" s="32"/>
      <c r="D12" s="32"/>
      <c r="E12" s="32"/>
      <c r="F12" s="32"/>
    </row>
    <row r="13" spans="1:6" x14ac:dyDescent="0.2">
      <c r="B13" s="35"/>
      <c r="C13" s="32"/>
      <c r="D13" s="32"/>
      <c r="E13" s="32"/>
      <c r="F13" s="32"/>
    </row>
    <row r="14" spans="1:6" s="1" customFormat="1" ht="15" x14ac:dyDescent="0.25">
      <c r="A14" s="109" t="s">
        <v>9</v>
      </c>
      <c r="B14" s="27" t="s">
        <v>20</v>
      </c>
      <c r="C14" s="23"/>
      <c r="D14" s="23"/>
      <c r="E14" s="23"/>
      <c r="F14" s="23"/>
    </row>
    <row r="15" spans="1:6" x14ac:dyDescent="0.2">
      <c r="A15" s="116" t="s">
        <v>27</v>
      </c>
      <c r="B15" s="31"/>
      <c r="C15" s="32"/>
      <c r="D15" s="32"/>
      <c r="E15" s="32"/>
      <c r="F15" s="32"/>
    </row>
    <row r="16" spans="1:6" x14ac:dyDescent="0.2">
      <c r="A16" s="116" t="s">
        <v>134</v>
      </c>
      <c r="B16" s="31"/>
      <c r="C16" s="32"/>
      <c r="D16" s="32"/>
      <c r="E16" s="32"/>
      <c r="F16" s="32"/>
    </row>
    <row r="17" spans="1:6" x14ac:dyDescent="0.2">
      <c r="A17" s="116" t="s">
        <v>135</v>
      </c>
      <c r="B17" s="31"/>
      <c r="C17" s="32"/>
      <c r="D17" s="32"/>
      <c r="E17" s="32"/>
      <c r="F17" s="32"/>
    </row>
    <row r="18" spans="1:6" x14ac:dyDescent="0.2">
      <c r="A18" s="116" t="s">
        <v>136</v>
      </c>
      <c r="B18" s="31"/>
      <c r="C18" s="32"/>
      <c r="D18" s="32"/>
      <c r="E18" s="32"/>
      <c r="F18" s="32"/>
    </row>
    <row r="19" spans="1:6" x14ac:dyDescent="0.2">
      <c r="A19" s="116" t="s">
        <v>137</v>
      </c>
      <c r="B19" s="31"/>
      <c r="C19" s="32"/>
      <c r="D19" s="32"/>
      <c r="E19" s="32"/>
      <c r="F19" s="32"/>
    </row>
    <row r="20" spans="1:6" x14ac:dyDescent="0.2">
      <c r="A20" s="116" t="s">
        <v>138</v>
      </c>
      <c r="B20" s="31"/>
      <c r="C20" s="32"/>
      <c r="D20" s="32"/>
      <c r="E20" s="32"/>
      <c r="F20" s="32"/>
    </row>
    <row r="21" spans="1:6" x14ac:dyDescent="0.2">
      <c r="A21" s="116" t="s">
        <v>139</v>
      </c>
      <c r="B21" s="31"/>
      <c r="C21" s="32"/>
      <c r="D21" s="32"/>
      <c r="E21" s="32"/>
      <c r="F21" s="32"/>
    </row>
    <row r="22" spans="1:6" ht="15" thickBot="1" x14ac:dyDescent="0.25">
      <c r="A22" s="117"/>
      <c r="B22" s="33"/>
      <c r="C22" s="32"/>
      <c r="D22" s="32"/>
      <c r="E22" s="32"/>
      <c r="F22" s="32"/>
    </row>
    <row r="23" spans="1:6" ht="15" thickBot="1" x14ac:dyDescent="0.25">
      <c r="A23" s="118" t="s">
        <v>4</v>
      </c>
      <c r="B23" s="34">
        <f>SUM(B15:B22)</f>
        <v>0</v>
      </c>
      <c r="C23" s="32"/>
      <c r="D23" s="32"/>
      <c r="E23" s="32"/>
      <c r="F23" s="32"/>
    </row>
    <row r="24" spans="1:6" x14ac:dyDescent="0.2">
      <c r="B24" s="35"/>
      <c r="C24" s="32"/>
      <c r="D24" s="32"/>
      <c r="E24" s="32"/>
      <c r="F24" s="32"/>
    </row>
    <row r="25" spans="1:6" s="1" customFormat="1" ht="15" x14ac:dyDescent="0.25">
      <c r="A25" s="109" t="s">
        <v>30</v>
      </c>
      <c r="B25" s="27" t="s">
        <v>20</v>
      </c>
      <c r="C25" s="23"/>
      <c r="D25" s="23"/>
      <c r="E25" s="23"/>
      <c r="F25" s="23"/>
    </row>
    <row r="26" spans="1:6" x14ac:dyDescent="0.2">
      <c r="A26" s="116" t="s">
        <v>253</v>
      </c>
      <c r="B26" s="31"/>
      <c r="C26" s="32"/>
      <c r="D26" s="32"/>
      <c r="E26" s="32"/>
      <c r="F26" s="32"/>
    </row>
    <row r="27" spans="1:6" ht="14.25" customHeight="1" x14ac:dyDescent="0.2">
      <c r="A27" s="116" t="s">
        <v>140</v>
      </c>
      <c r="B27" s="31"/>
      <c r="C27" s="32"/>
      <c r="D27" s="32"/>
      <c r="E27" s="32"/>
      <c r="F27" s="32"/>
    </row>
    <row r="28" spans="1:6" x14ac:dyDescent="0.2">
      <c r="A28" s="116" t="s">
        <v>141</v>
      </c>
      <c r="B28" s="31"/>
      <c r="C28" s="32"/>
      <c r="D28" s="32"/>
      <c r="E28" s="32"/>
      <c r="F28" s="32"/>
    </row>
    <row r="29" spans="1:6" x14ac:dyDescent="0.2">
      <c r="A29" s="116" t="s">
        <v>142</v>
      </c>
      <c r="B29" s="36"/>
      <c r="C29" s="32"/>
      <c r="D29" s="32"/>
      <c r="E29" s="32"/>
      <c r="F29" s="32"/>
    </row>
    <row r="30" spans="1:6" x14ac:dyDescent="0.2">
      <c r="A30" s="116" t="s">
        <v>143</v>
      </c>
      <c r="B30" s="36"/>
      <c r="C30" s="32"/>
      <c r="D30" s="32"/>
      <c r="E30" s="32"/>
      <c r="F30" s="32"/>
    </row>
    <row r="31" spans="1:6" ht="15" thickBot="1" x14ac:dyDescent="0.25">
      <c r="A31" s="117"/>
      <c r="B31" s="33"/>
      <c r="C31" s="32"/>
      <c r="D31" s="32"/>
      <c r="E31" s="32"/>
      <c r="F31" s="32"/>
    </row>
    <row r="32" spans="1:6" ht="15" thickBot="1" x14ac:dyDescent="0.25">
      <c r="A32" s="118" t="s">
        <v>28</v>
      </c>
      <c r="B32" s="34">
        <f>SUM(B26:B31)</f>
        <v>0</v>
      </c>
      <c r="C32" s="32"/>
      <c r="D32" s="32"/>
      <c r="E32" s="32"/>
      <c r="F32" s="32"/>
    </row>
    <row r="33" spans="1:6" s="17" customFormat="1" ht="15" thickBot="1" x14ac:dyDescent="0.25">
      <c r="A33" s="120"/>
      <c r="B33" s="37"/>
      <c r="C33" s="38"/>
      <c r="D33" s="38"/>
      <c r="E33" s="38"/>
      <c r="F33" s="38"/>
    </row>
    <row r="34" spans="1:6" s="1" customFormat="1" ht="15.75" thickBot="1" x14ac:dyDescent="0.3">
      <c r="A34" s="111" t="s">
        <v>29</v>
      </c>
      <c r="B34" s="22">
        <f>SUM(B12,B23,B32)</f>
        <v>0</v>
      </c>
      <c r="C34" s="23"/>
      <c r="D34" s="23"/>
      <c r="E34" s="23"/>
      <c r="F34" s="23"/>
    </row>
    <row r="35" spans="1:6" x14ac:dyDescent="0.2">
      <c r="B35" s="35"/>
      <c r="C35" s="32"/>
      <c r="D35" s="32"/>
      <c r="E35" s="32"/>
      <c r="F35" s="32"/>
    </row>
    <row r="36" spans="1:6" x14ac:dyDescent="0.2">
      <c r="A36" s="121" t="s">
        <v>33</v>
      </c>
      <c r="B36" s="35"/>
      <c r="C36" s="32"/>
      <c r="D36" s="32"/>
      <c r="E36" s="32"/>
      <c r="F36" s="32"/>
    </row>
    <row r="37" spans="1:6" x14ac:dyDescent="0.2">
      <c r="B37" s="35"/>
      <c r="C37" s="32"/>
      <c r="D37" s="32"/>
      <c r="E37" s="32"/>
      <c r="F37" s="32"/>
    </row>
    <row r="38" spans="1:6" x14ac:dyDescent="0.2">
      <c r="B38" s="35"/>
      <c r="C38" s="32"/>
      <c r="D38" s="32"/>
      <c r="E38" s="32"/>
      <c r="F38" s="32"/>
    </row>
    <row r="39" spans="1:6" x14ac:dyDescent="0.2">
      <c r="B39" s="35"/>
      <c r="C39" s="32"/>
      <c r="D39" s="32"/>
      <c r="E39" s="32"/>
      <c r="F39" s="32"/>
    </row>
    <row r="40" spans="1:6" x14ac:dyDescent="0.2">
      <c r="B40" s="35"/>
      <c r="C40" s="32"/>
      <c r="D40" s="32"/>
      <c r="E40" s="32"/>
      <c r="F40" s="32"/>
    </row>
    <row r="41" spans="1:6" x14ac:dyDescent="0.2">
      <c r="B41" s="35"/>
      <c r="C41" s="32"/>
      <c r="D41" s="32"/>
      <c r="E41" s="32"/>
      <c r="F41" s="32"/>
    </row>
    <row r="42" spans="1:6" x14ac:dyDescent="0.2">
      <c r="B42" s="35"/>
      <c r="C42" s="32"/>
      <c r="D42" s="32"/>
      <c r="E42" s="32"/>
      <c r="F42" s="32"/>
    </row>
    <row r="43" spans="1:6" x14ac:dyDescent="0.2">
      <c r="B43" s="35"/>
      <c r="C43" s="32"/>
      <c r="D43" s="32"/>
      <c r="E43" s="32"/>
      <c r="F43" s="32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/>
  </sheetViews>
  <sheetFormatPr baseColWidth="10" defaultRowHeight="14.25" x14ac:dyDescent="0.2"/>
  <cols>
    <col min="1" max="1" width="75.85546875" style="113" customWidth="1"/>
    <col min="2" max="2" width="13.7109375" style="13" customWidth="1"/>
    <col min="3" max="16384" width="11.42578125" style="12"/>
  </cols>
  <sheetData>
    <row r="1" spans="1:6" ht="18" x14ac:dyDescent="0.25">
      <c r="A1" s="114" t="s">
        <v>7</v>
      </c>
    </row>
    <row r="3" spans="1:6" ht="15" x14ac:dyDescent="0.25">
      <c r="A3" s="109" t="s">
        <v>8</v>
      </c>
      <c r="B3" s="14" t="s">
        <v>20</v>
      </c>
    </row>
    <row r="4" spans="1:6" x14ac:dyDescent="0.2">
      <c r="A4" s="78" t="s">
        <v>24</v>
      </c>
      <c r="B4" s="15"/>
    </row>
    <row r="5" spans="1:6" x14ac:dyDescent="0.2">
      <c r="A5" s="78" t="s">
        <v>145</v>
      </c>
      <c r="B5" s="15"/>
    </row>
    <row r="6" spans="1:6" x14ac:dyDescent="0.2">
      <c r="A6" s="78" t="s">
        <v>146</v>
      </c>
      <c r="B6" s="18"/>
      <c r="C6" s="19"/>
      <c r="D6" s="19"/>
      <c r="E6" s="19"/>
      <c r="F6" s="19"/>
    </row>
    <row r="7" spans="1:6" x14ac:dyDescent="0.2">
      <c r="A7" s="78" t="s">
        <v>147</v>
      </c>
      <c r="B7" s="18"/>
      <c r="C7" s="19"/>
      <c r="D7" s="19"/>
      <c r="E7" s="19"/>
      <c r="F7" s="19"/>
    </row>
    <row r="8" spans="1:6" x14ac:dyDescent="0.2">
      <c r="A8" s="78" t="s">
        <v>148</v>
      </c>
      <c r="B8" s="18"/>
      <c r="C8" s="19"/>
      <c r="D8" s="19"/>
      <c r="E8" s="19"/>
      <c r="F8" s="19"/>
    </row>
    <row r="9" spans="1:6" x14ac:dyDescent="0.2">
      <c r="A9" s="78" t="s">
        <v>149</v>
      </c>
      <c r="B9" s="18"/>
      <c r="C9" s="19"/>
      <c r="D9" s="19"/>
      <c r="E9" s="19"/>
      <c r="F9" s="19"/>
    </row>
    <row r="10" spans="1:6" ht="15" thickBot="1" x14ac:dyDescent="0.25">
      <c r="A10" s="78"/>
      <c r="B10" s="28"/>
      <c r="C10" s="19"/>
      <c r="D10" s="19"/>
      <c r="E10" s="19"/>
      <c r="F10" s="19"/>
    </row>
    <row r="11" spans="1:6" ht="15" thickBot="1" x14ac:dyDescent="0.25">
      <c r="A11" s="122" t="s">
        <v>5</v>
      </c>
      <c r="B11" s="30">
        <f>SUM(B4:B10)</f>
        <v>0</v>
      </c>
      <c r="C11" s="19"/>
      <c r="D11" s="19"/>
      <c r="E11" s="19"/>
      <c r="F11" s="19"/>
    </row>
    <row r="12" spans="1:6" x14ac:dyDescent="0.2">
      <c r="B12" s="26"/>
      <c r="C12" s="19"/>
      <c r="D12" s="19"/>
      <c r="E12" s="19"/>
      <c r="F12" s="19"/>
    </row>
    <row r="13" spans="1:6" ht="15" x14ac:dyDescent="0.25">
      <c r="A13" s="109" t="s">
        <v>26</v>
      </c>
      <c r="B13" s="27" t="s">
        <v>20</v>
      </c>
      <c r="C13" s="19"/>
      <c r="D13" s="19"/>
      <c r="E13" s="19"/>
      <c r="F13" s="19"/>
    </row>
    <row r="14" spans="1:6" x14ac:dyDescent="0.2">
      <c r="A14" s="78" t="s">
        <v>25</v>
      </c>
      <c r="B14" s="18"/>
      <c r="C14" s="19"/>
      <c r="D14" s="19"/>
      <c r="E14" s="19"/>
      <c r="F14" s="19"/>
    </row>
    <row r="15" spans="1:6" x14ac:dyDescent="0.2">
      <c r="A15" s="78" t="s">
        <v>150</v>
      </c>
      <c r="B15" s="18"/>
      <c r="C15" s="19"/>
      <c r="D15" s="19"/>
      <c r="E15" s="19"/>
      <c r="F15" s="19"/>
    </row>
    <row r="16" spans="1:6" x14ac:dyDescent="0.2">
      <c r="A16" s="78" t="s">
        <v>151</v>
      </c>
      <c r="B16" s="18"/>
      <c r="C16" s="19"/>
      <c r="D16" s="19"/>
      <c r="E16" s="19"/>
      <c r="F16" s="19"/>
    </row>
    <row r="17" spans="1:6" x14ac:dyDescent="0.2">
      <c r="A17" s="78" t="s">
        <v>152</v>
      </c>
      <c r="B17" s="18"/>
      <c r="C17" s="19"/>
      <c r="D17" s="19"/>
      <c r="E17" s="19"/>
      <c r="F17" s="19"/>
    </row>
    <row r="18" spans="1:6" x14ac:dyDescent="0.2">
      <c r="A18" s="78" t="s">
        <v>153</v>
      </c>
      <c r="B18" s="18"/>
      <c r="C18" s="19"/>
      <c r="D18" s="19"/>
      <c r="E18" s="19"/>
      <c r="F18" s="19"/>
    </row>
    <row r="19" spans="1:6" x14ac:dyDescent="0.2">
      <c r="A19" s="78" t="s">
        <v>154</v>
      </c>
      <c r="B19" s="18"/>
      <c r="C19" s="19"/>
      <c r="D19" s="19"/>
      <c r="E19" s="19"/>
      <c r="F19" s="19"/>
    </row>
    <row r="20" spans="1:6" x14ac:dyDescent="0.2">
      <c r="A20" s="78" t="s">
        <v>155</v>
      </c>
      <c r="B20" s="18"/>
      <c r="C20" s="19"/>
      <c r="D20" s="19"/>
      <c r="E20" s="19"/>
      <c r="F20" s="19"/>
    </row>
    <row r="21" spans="1:6" x14ac:dyDescent="0.2">
      <c r="A21" s="78" t="s">
        <v>156</v>
      </c>
      <c r="B21" s="18"/>
      <c r="C21" s="19"/>
      <c r="D21" s="19"/>
      <c r="E21" s="19"/>
      <c r="F21" s="19"/>
    </row>
    <row r="22" spans="1:6" ht="15" thickBot="1" x14ac:dyDescent="0.25">
      <c r="A22" s="78"/>
      <c r="B22" s="28"/>
      <c r="C22" s="19"/>
      <c r="D22" s="19"/>
      <c r="E22" s="19"/>
      <c r="F22" s="19"/>
    </row>
    <row r="23" spans="1:6" ht="15" thickBot="1" x14ac:dyDescent="0.25">
      <c r="A23" s="122" t="s">
        <v>6</v>
      </c>
      <c r="B23" s="30">
        <f>SUM(B14:B22)</f>
        <v>0</v>
      </c>
      <c r="C23" s="19"/>
      <c r="D23" s="19"/>
      <c r="E23" s="19"/>
      <c r="F23" s="19"/>
    </row>
    <row r="24" spans="1:6" x14ac:dyDescent="0.2">
      <c r="B24" s="26"/>
      <c r="C24" s="19"/>
      <c r="D24" s="19"/>
      <c r="E24" s="19"/>
      <c r="F24" s="19"/>
    </row>
    <row r="25" spans="1:6" ht="15" x14ac:dyDescent="0.25">
      <c r="A25" s="109" t="s">
        <v>77</v>
      </c>
      <c r="B25" s="27" t="s">
        <v>20</v>
      </c>
      <c r="C25" s="19"/>
      <c r="D25" s="19"/>
      <c r="E25" s="19"/>
      <c r="F25" s="19"/>
    </row>
    <row r="26" spans="1:6" x14ac:dyDescent="0.2">
      <c r="A26" s="78"/>
      <c r="B26" s="18"/>
      <c r="C26" s="19"/>
      <c r="D26" s="19"/>
      <c r="E26" s="19"/>
      <c r="F26" s="19"/>
    </row>
    <row r="27" spans="1:6" x14ac:dyDescent="0.2">
      <c r="A27" s="78"/>
      <c r="B27" s="18"/>
      <c r="C27" s="19"/>
      <c r="D27" s="19"/>
      <c r="E27" s="19"/>
      <c r="F27" s="19"/>
    </row>
    <row r="28" spans="1:6" ht="15" thickBot="1" x14ac:dyDescent="0.25">
      <c r="A28" s="78"/>
      <c r="B28" s="28"/>
      <c r="C28" s="19"/>
      <c r="D28" s="19"/>
      <c r="E28" s="19"/>
      <c r="F28" s="19"/>
    </row>
    <row r="29" spans="1:6" ht="15" thickBot="1" x14ac:dyDescent="0.25">
      <c r="A29" s="122" t="s">
        <v>144</v>
      </c>
      <c r="B29" s="30">
        <f>SUM(B26:B28)</f>
        <v>0</v>
      </c>
      <c r="C29" s="19"/>
      <c r="D29" s="19"/>
      <c r="E29" s="19"/>
      <c r="F29" s="19"/>
    </row>
    <row r="30" spans="1:6" ht="15" thickBot="1" x14ac:dyDescent="0.25">
      <c r="B30" s="26"/>
      <c r="C30" s="19"/>
      <c r="D30" s="19"/>
      <c r="E30" s="19"/>
      <c r="F30" s="19"/>
    </row>
    <row r="31" spans="1:6" ht="15.75" thickBot="1" x14ac:dyDescent="0.3">
      <c r="A31" s="111" t="s">
        <v>76</v>
      </c>
      <c r="B31" s="22">
        <f>SUM(B11,B23,B29)</f>
        <v>0</v>
      </c>
      <c r="C31" s="19"/>
      <c r="D31" s="19"/>
      <c r="E31" s="19"/>
      <c r="F31" s="19"/>
    </row>
    <row r="32" spans="1:6" x14ac:dyDescent="0.2">
      <c r="B32" s="26"/>
      <c r="C32" s="19"/>
      <c r="D32" s="19"/>
      <c r="E32" s="19"/>
      <c r="F32" s="19"/>
    </row>
    <row r="33" spans="1:6" x14ac:dyDescent="0.2">
      <c r="B33" s="26"/>
      <c r="C33" s="19"/>
      <c r="D33" s="19"/>
      <c r="E33" s="19"/>
      <c r="F33" s="19"/>
    </row>
    <row r="34" spans="1:6" ht="18" x14ac:dyDescent="0.25">
      <c r="A34" s="114" t="s">
        <v>78</v>
      </c>
      <c r="B34" s="26"/>
      <c r="C34" s="19"/>
      <c r="D34" s="19"/>
      <c r="E34" s="19"/>
      <c r="F34" s="19"/>
    </row>
    <row r="35" spans="1:6" x14ac:dyDescent="0.2">
      <c r="B35" s="26"/>
      <c r="C35" s="19"/>
      <c r="D35" s="19"/>
      <c r="E35" s="19"/>
      <c r="F35" s="19"/>
    </row>
    <row r="36" spans="1:6" ht="60" x14ac:dyDescent="0.2">
      <c r="A36" s="94" t="s">
        <v>118</v>
      </c>
      <c r="B36" s="39" t="s">
        <v>80</v>
      </c>
      <c r="C36" s="61"/>
      <c r="D36" s="19"/>
      <c r="E36" s="19"/>
      <c r="F36" s="19"/>
    </row>
    <row r="37" spans="1:6" x14ac:dyDescent="0.2">
      <c r="A37" s="78"/>
      <c r="B37" s="18"/>
      <c r="C37" s="19"/>
      <c r="D37" s="19"/>
      <c r="E37" s="19"/>
      <c r="F37" s="19"/>
    </row>
    <row r="38" spans="1:6" x14ac:dyDescent="0.2">
      <c r="A38" s="78"/>
      <c r="B38" s="18"/>
      <c r="C38" s="19"/>
      <c r="D38" s="19"/>
      <c r="E38" s="19"/>
      <c r="F38" s="19"/>
    </row>
    <row r="39" spans="1:6" ht="15" thickBot="1" x14ac:dyDescent="0.25">
      <c r="A39" s="78"/>
      <c r="B39" s="28"/>
      <c r="C39" s="19"/>
      <c r="D39" s="19"/>
      <c r="E39" s="19"/>
      <c r="F39" s="19"/>
    </row>
    <row r="40" spans="1:6" s="1" customFormat="1" ht="15.75" thickBot="1" x14ac:dyDescent="0.3">
      <c r="A40" s="111" t="s">
        <v>79</v>
      </c>
      <c r="B40" s="22"/>
      <c r="C40" s="23"/>
      <c r="D40" s="23"/>
      <c r="E40" s="23"/>
      <c r="F40" s="23"/>
    </row>
    <row r="41" spans="1:6" x14ac:dyDescent="0.2">
      <c r="B41" s="26"/>
      <c r="C41" s="19"/>
      <c r="D41" s="19"/>
      <c r="E41" s="19"/>
      <c r="F41" s="19"/>
    </row>
    <row r="42" spans="1:6" x14ac:dyDescent="0.2">
      <c r="B42" s="26"/>
      <c r="C42" s="19"/>
      <c r="D42" s="19"/>
      <c r="E42" s="19"/>
      <c r="F42" s="19"/>
    </row>
    <row r="43" spans="1:6" x14ac:dyDescent="0.2">
      <c r="B43" s="26"/>
      <c r="C43" s="19"/>
      <c r="D43" s="19"/>
      <c r="E43" s="19"/>
      <c r="F43" s="19"/>
    </row>
    <row r="44" spans="1:6" x14ac:dyDescent="0.2">
      <c r="B44" s="26"/>
      <c r="C44" s="19"/>
      <c r="D44" s="19"/>
      <c r="E44" s="19"/>
      <c r="F44" s="19"/>
    </row>
    <row r="45" spans="1:6" x14ac:dyDescent="0.2">
      <c r="B45" s="26"/>
      <c r="C45" s="19"/>
      <c r="D45" s="19"/>
      <c r="E45" s="19"/>
      <c r="F45" s="19"/>
    </row>
    <row r="46" spans="1:6" x14ac:dyDescent="0.2">
      <c r="B46" s="26"/>
      <c r="C46" s="19"/>
      <c r="D46" s="19"/>
      <c r="E46" s="19"/>
      <c r="F46" s="19"/>
    </row>
    <row r="47" spans="1:6" x14ac:dyDescent="0.2">
      <c r="B47" s="26"/>
      <c r="C47" s="19"/>
      <c r="D47" s="19"/>
      <c r="E47" s="19"/>
      <c r="F47" s="19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/>
  </sheetViews>
  <sheetFormatPr baseColWidth="10" defaultColWidth="13.7109375" defaultRowHeight="14.25" x14ac:dyDescent="0.2"/>
  <cols>
    <col min="1" max="1" width="48.42578125" style="88" customWidth="1"/>
    <col min="2" max="14" width="13.7109375" style="26" customWidth="1"/>
    <col min="15" max="16384" width="13.7109375" style="12"/>
  </cols>
  <sheetData>
    <row r="1" spans="1:14" s="1" customFormat="1" ht="18" x14ac:dyDescent="0.25">
      <c r="A1" s="89" t="s">
        <v>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3" spans="1:14" s="1" customFormat="1" ht="15" x14ac:dyDescent="0.25">
      <c r="A3" s="85" t="s">
        <v>34</v>
      </c>
      <c r="B3" s="27" t="s">
        <v>49</v>
      </c>
      <c r="C3" s="27" t="s">
        <v>50</v>
      </c>
      <c r="D3" s="27" t="s">
        <v>51</v>
      </c>
      <c r="E3" s="27" t="s">
        <v>52</v>
      </c>
      <c r="F3" s="27" t="s">
        <v>53</v>
      </c>
      <c r="G3" s="27" t="s">
        <v>54</v>
      </c>
      <c r="H3" s="27" t="s">
        <v>55</v>
      </c>
      <c r="I3" s="27" t="s">
        <v>56</v>
      </c>
      <c r="J3" s="27" t="s">
        <v>57</v>
      </c>
      <c r="K3" s="27" t="s">
        <v>58</v>
      </c>
      <c r="L3" s="27" t="s">
        <v>59</v>
      </c>
      <c r="M3" s="27" t="s">
        <v>60</v>
      </c>
      <c r="N3" s="27" t="s">
        <v>10</v>
      </c>
    </row>
    <row r="5" spans="1:14" x14ac:dyDescent="0.2">
      <c r="A5" s="72" t="s">
        <v>83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5"/>
    </row>
    <row r="6" spans="1:14" x14ac:dyDescent="0.2">
      <c r="A6" s="86" t="s">
        <v>81</v>
      </c>
      <c r="B6" s="18">
        <v>20</v>
      </c>
      <c r="C6" s="18">
        <v>20</v>
      </c>
      <c r="D6" s="18">
        <v>20</v>
      </c>
      <c r="E6" s="18">
        <v>22</v>
      </c>
      <c r="F6" s="18">
        <v>22</v>
      </c>
      <c r="G6" s="18">
        <v>22</v>
      </c>
      <c r="H6" s="18">
        <v>23</v>
      </c>
      <c r="I6" s="18">
        <v>23</v>
      </c>
      <c r="J6" s="18">
        <v>23</v>
      </c>
      <c r="K6" s="18">
        <v>24</v>
      </c>
      <c r="L6" s="18">
        <v>24</v>
      </c>
      <c r="M6" s="18">
        <v>24</v>
      </c>
      <c r="N6" s="18"/>
    </row>
    <row r="7" spans="1:14" x14ac:dyDescent="0.2">
      <c r="A7" s="86" t="s">
        <v>157</v>
      </c>
      <c r="B7" s="18">
        <v>10</v>
      </c>
      <c r="C7" s="18">
        <v>10</v>
      </c>
      <c r="D7" s="18">
        <v>15</v>
      </c>
      <c r="E7" s="18">
        <v>15</v>
      </c>
      <c r="F7" s="18">
        <v>20</v>
      </c>
      <c r="G7" s="18">
        <v>20</v>
      </c>
      <c r="H7" s="18">
        <v>25</v>
      </c>
      <c r="I7" s="18">
        <v>10</v>
      </c>
      <c r="J7" s="18">
        <v>10</v>
      </c>
      <c r="K7" s="18">
        <v>15</v>
      </c>
      <c r="L7" s="18">
        <v>20</v>
      </c>
      <c r="M7" s="18">
        <v>20</v>
      </c>
      <c r="N7" s="18">
        <v>190</v>
      </c>
    </row>
    <row r="8" spans="1:14" x14ac:dyDescent="0.2">
      <c r="A8" s="79" t="s">
        <v>82</v>
      </c>
      <c r="B8" s="20">
        <v>200</v>
      </c>
      <c r="C8" s="20">
        <v>200</v>
      </c>
      <c r="D8" s="20">
        <v>300</v>
      </c>
      <c r="E8" s="20">
        <v>330</v>
      </c>
      <c r="F8" s="20">
        <v>440</v>
      </c>
      <c r="G8" s="20">
        <v>440</v>
      </c>
      <c r="H8" s="20">
        <v>575</v>
      </c>
      <c r="I8" s="20">
        <v>230</v>
      </c>
      <c r="J8" s="20">
        <v>230</v>
      </c>
      <c r="K8" s="20">
        <v>360</v>
      </c>
      <c r="L8" s="20">
        <v>480</v>
      </c>
      <c r="M8" s="20">
        <v>480</v>
      </c>
      <c r="N8" s="20">
        <v>4265</v>
      </c>
    </row>
    <row r="10" spans="1:14" x14ac:dyDescent="0.2">
      <c r="A10" s="72" t="s">
        <v>61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5"/>
    </row>
    <row r="11" spans="1:14" x14ac:dyDescent="0.2">
      <c r="A11" s="86" t="s">
        <v>84</v>
      </c>
      <c r="B11" s="18">
        <v>40</v>
      </c>
      <c r="C11" s="18">
        <v>0</v>
      </c>
      <c r="D11" s="18">
        <v>40</v>
      </c>
      <c r="E11" s="18">
        <v>40</v>
      </c>
      <c r="F11" s="18">
        <v>0</v>
      </c>
      <c r="G11" s="18">
        <v>40</v>
      </c>
      <c r="H11" s="18">
        <v>40</v>
      </c>
      <c r="I11" s="18">
        <v>40</v>
      </c>
      <c r="J11" s="18">
        <v>40</v>
      </c>
      <c r="K11" s="18">
        <v>40</v>
      </c>
      <c r="L11" s="18">
        <v>40</v>
      </c>
      <c r="M11" s="18">
        <v>40</v>
      </c>
      <c r="N11" s="18"/>
    </row>
    <row r="12" spans="1:14" x14ac:dyDescent="0.2">
      <c r="A12" s="86" t="s">
        <v>158</v>
      </c>
      <c r="B12" s="18">
        <v>10</v>
      </c>
      <c r="C12" s="18">
        <v>0</v>
      </c>
      <c r="D12" s="18">
        <v>10</v>
      </c>
      <c r="E12" s="18">
        <v>20</v>
      </c>
      <c r="F12" s="18">
        <v>0</v>
      </c>
      <c r="G12" s="18">
        <v>60</v>
      </c>
      <c r="H12" s="18">
        <v>100</v>
      </c>
      <c r="I12" s="18">
        <v>100</v>
      </c>
      <c r="J12" s="18">
        <v>60</v>
      </c>
      <c r="K12" s="18">
        <v>40</v>
      </c>
      <c r="L12" s="18">
        <v>60</v>
      </c>
      <c r="M12" s="18">
        <v>100</v>
      </c>
      <c r="N12" s="18">
        <v>560</v>
      </c>
    </row>
    <row r="13" spans="1:14" x14ac:dyDescent="0.2">
      <c r="A13" s="79" t="s">
        <v>85</v>
      </c>
      <c r="B13" s="20">
        <v>400</v>
      </c>
      <c r="C13" s="20">
        <v>0</v>
      </c>
      <c r="D13" s="20">
        <v>400</v>
      </c>
      <c r="E13" s="20">
        <v>800</v>
      </c>
      <c r="F13" s="20">
        <v>0</v>
      </c>
      <c r="G13" s="20">
        <v>2400</v>
      </c>
      <c r="H13" s="20">
        <v>4000</v>
      </c>
      <c r="I13" s="20">
        <v>4000</v>
      </c>
      <c r="J13" s="20">
        <v>2400</v>
      </c>
      <c r="K13" s="20">
        <v>1600</v>
      </c>
      <c r="L13" s="20">
        <v>2400</v>
      </c>
      <c r="M13" s="20">
        <v>4000</v>
      </c>
      <c r="N13" s="20">
        <v>22400</v>
      </c>
    </row>
    <row r="15" spans="1:14" x14ac:dyDescent="0.2">
      <c r="A15" s="79" t="s">
        <v>162</v>
      </c>
      <c r="B15" s="20">
        <v>600</v>
      </c>
      <c r="C15" s="20">
        <v>200</v>
      </c>
      <c r="D15" s="20">
        <v>700</v>
      </c>
      <c r="E15" s="20">
        <v>1130</v>
      </c>
      <c r="F15" s="20">
        <v>440</v>
      </c>
      <c r="G15" s="20">
        <v>2840</v>
      </c>
      <c r="H15" s="20">
        <v>4575</v>
      </c>
      <c r="I15" s="20">
        <v>4230</v>
      </c>
      <c r="J15" s="20">
        <v>2630</v>
      </c>
      <c r="K15" s="20">
        <v>1960</v>
      </c>
      <c r="L15" s="20">
        <v>2880</v>
      </c>
      <c r="M15" s="20">
        <v>4480</v>
      </c>
      <c r="N15" s="20">
        <v>26665</v>
      </c>
    </row>
    <row r="18" spans="1:14" s="1" customFormat="1" ht="15" x14ac:dyDescent="0.25">
      <c r="A18" s="77" t="s">
        <v>11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7"/>
    </row>
    <row r="19" spans="1:14" x14ac:dyDescent="0.2">
      <c r="A19" s="86" t="s">
        <v>86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55"/>
      <c r="N19" s="18">
        <f>SUM(B19:M19)</f>
        <v>0</v>
      </c>
    </row>
    <row r="20" spans="1:14" ht="15" thickBot="1" x14ac:dyDescent="0.25">
      <c r="A20" s="86" t="s">
        <v>159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55"/>
      <c r="N20" s="28">
        <f>SUM(B20:M20)</f>
        <v>0</v>
      </c>
    </row>
    <row r="21" spans="1:14" ht="15" thickBot="1" x14ac:dyDescent="0.25">
      <c r="A21" s="79" t="s">
        <v>62</v>
      </c>
      <c r="B21" s="20">
        <f>B19*B20</f>
        <v>0</v>
      </c>
      <c r="C21" s="20">
        <f t="shared" ref="C21:M21" si="0">C19*C20</f>
        <v>0</v>
      </c>
      <c r="D21" s="20">
        <f t="shared" si="0"/>
        <v>0</v>
      </c>
      <c r="E21" s="20">
        <f t="shared" si="0"/>
        <v>0</v>
      </c>
      <c r="F21" s="20">
        <f t="shared" si="0"/>
        <v>0</v>
      </c>
      <c r="G21" s="20">
        <f t="shared" si="0"/>
        <v>0</v>
      </c>
      <c r="H21" s="20">
        <f t="shared" si="0"/>
        <v>0</v>
      </c>
      <c r="I21" s="20">
        <f t="shared" si="0"/>
        <v>0</v>
      </c>
      <c r="J21" s="20">
        <f t="shared" si="0"/>
        <v>0</v>
      </c>
      <c r="K21" s="20">
        <f t="shared" si="0"/>
        <v>0</v>
      </c>
      <c r="L21" s="20">
        <f t="shared" si="0"/>
        <v>0</v>
      </c>
      <c r="M21" s="20">
        <f t="shared" si="0"/>
        <v>0</v>
      </c>
      <c r="N21" s="30">
        <f>SUM(B21:M21)</f>
        <v>0</v>
      </c>
    </row>
    <row r="22" spans="1:14" x14ac:dyDescent="0.2">
      <c r="A22" s="88" t="s">
        <v>12</v>
      </c>
    </row>
    <row r="24" spans="1:14" s="1" customFormat="1" ht="15" x14ac:dyDescent="0.25">
      <c r="A24" s="77" t="s">
        <v>13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7"/>
    </row>
    <row r="25" spans="1:14" x14ac:dyDescent="0.2">
      <c r="A25" s="86" t="s">
        <v>63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55"/>
      <c r="N25" s="18">
        <f>SUM(B25:M25)</f>
        <v>0</v>
      </c>
    </row>
    <row r="26" spans="1:14" ht="15" thickBot="1" x14ac:dyDescent="0.25">
      <c r="A26" s="86" t="s">
        <v>160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55"/>
      <c r="N26" s="28">
        <f>SUM(B26:M26)</f>
        <v>0</v>
      </c>
    </row>
    <row r="27" spans="1:14" ht="15" thickBot="1" x14ac:dyDescent="0.25">
      <c r="A27" s="79" t="s">
        <v>64</v>
      </c>
      <c r="B27" s="20">
        <f>B25*B26</f>
        <v>0</v>
      </c>
      <c r="C27" s="20">
        <f t="shared" ref="C27:M27" si="1">C25*C26</f>
        <v>0</v>
      </c>
      <c r="D27" s="20">
        <f t="shared" si="1"/>
        <v>0</v>
      </c>
      <c r="E27" s="20">
        <f t="shared" si="1"/>
        <v>0</v>
      </c>
      <c r="F27" s="20">
        <f t="shared" si="1"/>
        <v>0</v>
      </c>
      <c r="G27" s="20">
        <f t="shared" si="1"/>
        <v>0</v>
      </c>
      <c r="H27" s="20">
        <f t="shared" si="1"/>
        <v>0</v>
      </c>
      <c r="I27" s="20">
        <f t="shared" si="1"/>
        <v>0</v>
      </c>
      <c r="J27" s="20">
        <f t="shared" si="1"/>
        <v>0</v>
      </c>
      <c r="K27" s="20">
        <f>K25*K26</f>
        <v>0</v>
      </c>
      <c r="L27" s="20">
        <f t="shared" si="1"/>
        <v>0</v>
      </c>
      <c r="M27" s="20">
        <f t="shared" si="1"/>
        <v>0</v>
      </c>
      <c r="N27" s="30">
        <f>SUM(B27:M27)</f>
        <v>0</v>
      </c>
    </row>
    <row r="28" spans="1:14" x14ac:dyDescent="0.2">
      <c r="A28" s="88" t="s">
        <v>14</v>
      </c>
    </row>
    <row r="29" spans="1:14" ht="15" thickBot="1" x14ac:dyDescent="0.25"/>
    <row r="30" spans="1:14" ht="15" thickBot="1" x14ac:dyDescent="0.25">
      <c r="A30" s="95" t="s">
        <v>163</v>
      </c>
      <c r="B30" s="62">
        <f t="shared" ref="B30:M30" si="2">SUM(B21+B27)</f>
        <v>0</v>
      </c>
      <c r="C30" s="62">
        <f t="shared" si="2"/>
        <v>0</v>
      </c>
      <c r="D30" s="62">
        <f t="shared" si="2"/>
        <v>0</v>
      </c>
      <c r="E30" s="62">
        <f t="shared" si="2"/>
        <v>0</v>
      </c>
      <c r="F30" s="62">
        <f t="shared" si="2"/>
        <v>0</v>
      </c>
      <c r="G30" s="62">
        <f t="shared" si="2"/>
        <v>0</v>
      </c>
      <c r="H30" s="62">
        <f t="shared" si="2"/>
        <v>0</v>
      </c>
      <c r="I30" s="62">
        <f t="shared" si="2"/>
        <v>0</v>
      </c>
      <c r="J30" s="62">
        <f t="shared" si="2"/>
        <v>0</v>
      </c>
      <c r="K30" s="62">
        <f t="shared" si="2"/>
        <v>0</v>
      </c>
      <c r="L30" s="62">
        <f t="shared" si="2"/>
        <v>0</v>
      </c>
      <c r="M30" s="75">
        <f t="shared" si="2"/>
        <v>0</v>
      </c>
      <c r="N30" s="30">
        <f>SUM(B30:M30)</f>
        <v>0</v>
      </c>
    </row>
    <row r="31" spans="1:14" ht="15" thickBot="1" x14ac:dyDescent="0.25">
      <c r="A31" s="86" t="s">
        <v>161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76"/>
    </row>
    <row r="32" spans="1:14" s="1" customFormat="1" ht="15.75" thickBot="1" x14ac:dyDescent="0.3">
      <c r="A32" s="87" t="s">
        <v>114</v>
      </c>
      <c r="B32" s="22">
        <f>B30-B31</f>
        <v>0</v>
      </c>
      <c r="C32" s="22">
        <f t="shared" ref="C32:M32" si="3">C30-C31</f>
        <v>0</v>
      </c>
      <c r="D32" s="22">
        <f t="shared" si="3"/>
        <v>0</v>
      </c>
      <c r="E32" s="22">
        <f t="shared" si="3"/>
        <v>0</v>
      </c>
      <c r="F32" s="22">
        <f t="shared" si="3"/>
        <v>0</v>
      </c>
      <c r="G32" s="22">
        <f t="shared" si="3"/>
        <v>0</v>
      </c>
      <c r="H32" s="22">
        <f t="shared" si="3"/>
        <v>0</v>
      </c>
      <c r="I32" s="22">
        <f t="shared" si="3"/>
        <v>0</v>
      </c>
      <c r="J32" s="22">
        <f t="shared" si="3"/>
        <v>0</v>
      </c>
      <c r="K32" s="22">
        <f t="shared" si="3"/>
        <v>0</v>
      </c>
      <c r="L32" s="22">
        <f t="shared" si="3"/>
        <v>0</v>
      </c>
      <c r="M32" s="22">
        <f t="shared" si="3"/>
        <v>0</v>
      </c>
      <c r="N32" s="22">
        <f>N30-N31</f>
        <v>0</v>
      </c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scale="93" orientation="landscape" r:id="rId1"/>
  <headerFooter alignWithMargins="0"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zoomScaleNormal="100" workbookViewId="0"/>
  </sheetViews>
  <sheetFormatPr baseColWidth="10" defaultRowHeight="14.25" x14ac:dyDescent="0.2"/>
  <cols>
    <col min="1" max="1" width="48.42578125" style="125" customWidth="1"/>
    <col min="2" max="14" width="13.7109375" style="66" customWidth="1"/>
    <col min="15" max="16384" width="11.42578125" style="66"/>
  </cols>
  <sheetData>
    <row r="1" spans="1:14" s="65" customFormat="1" ht="18" x14ac:dyDescent="0.25">
      <c r="A1" s="96" t="s">
        <v>75</v>
      </c>
    </row>
    <row r="2" spans="1:14" s="65" customFormat="1" ht="14.25" customHeight="1" x14ac:dyDescent="0.25">
      <c r="A2" s="123"/>
    </row>
    <row r="3" spans="1:14" s="70" customFormat="1" ht="15" x14ac:dyDescent="0.25">
      <c r="A3" s="109" t="s">
        <v>34</v>
      </c>
      <c r="B3" s="27" t="s">
        <v>49</v>
      </c>
      <c r="C3" s="27" t="s">
        <v>50</v>
      </c>
      <c r="D3" s="27" t="s">
        <v>51</v>
      </c>
      <c r="E3" s="27" t="s">
        <v>52</v>
      </c>
      <c r="F3" s="27" t="s">
        <v>53</v>
      </c>
      <c r="G3" s="27" t="s">
        <v>54</v>
      </c>
      <c r="H3" s="27" t="s">
        <v>55</v>
      </c>
      <c r="I3" s="27" t="s">
        <v>56</v>
      </c>
      <c r="J3" s="27" t="s">
        <v>57</v>
      </c>
      <c r="K3" s="27" t="s">
        <v>58</v>
      </c>
      <c r="L3" s="27" t="s">
        <v>59</v>
      </c>
      <c r="M3" s="27" t="s">
        <v>60</v>
      </c>
      <c r="N3" s="27" t="s">
        <v>10</v>
      </c>
    </row>
    <row r="4" spans="1:14" s="71" customFormat="1" ht="15" x14ac:dyDescent="0.25">
      <c r="A4" s="11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70" customFormat="1" ht="15" x14ac:dyDescent="0.25">
      <c r="A5" s="109" t="s">
        <v>65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28.5" x14ac:dyDescent="0.2">
      <c r="A6" s="124" t="s">
        <v>240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>
        <f t="shared" ref="N6:N11" si="0">SUM(B6:M6)</f>
        <v>0</v>
      </c>
    </row>
    <row r="7" spans="1:14" ht="28.5" x14ac:dyDescent="0.2">
      <c r="A7" s="124" t="s">
        <v>164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>
        <f t="shared" si="0"/>
        <v>0</v>
      </c>
    </row>
    <row r="8" spans="1:14" x14ac:dyDescent="0.2">
      <c r="A8" s="124" t="s">
        <v>165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>
        <f t="shared" si="0"/>
        <v>0</v>
      </c>
    </row>
    <row r="9" spans="1:14" x14ac:dyDescent="0.2">
      <c r="A9" s="124" t="s">
        <v>166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>
        <f t="shared" si="0"/>
        <v>0</v>
      </c>
    </row>
    <row r="10" spans="1:14" x14ac:dyDescent="0.2">
      <c r="A10" s="124" t="s">
        <v>167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>
        <f t="shared" si="0"/>
        <v>0</v>
      </c>
    </row>
    <row r="11" spans="1:14" ht="15" thickBot="1" x14ac:dyDescent="0.25">
      <c r="A11" s="12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>
        <f t="shared" si="0"/>
        <v>0</v>
      </c>
    </row>
    <row r="12" spans="1:14" ht="15" thickBot="1" x14ac:dyDescent="0.25">
      <c r="A12" s="110" t="s">
        <v>105</v>
      </c>
      <c r="B12" s="130">
        <f>SUM(B6:B11)</f>
        <v>0</v>
      </c>
      <c r="C12" s="130">
        <f t="shared" ref="C12:N12" si="1">SUM(C6:C11)</f>
        <v>0</v>
      </c>
      <c r="D12" s="130">
        <f t="shared" si="1"/>
        <v>0</v>
      </c>
      <c r="E12" s="130">
        <f t="shared" si="1"/>
        <v>0</v>
      </c>
      <c r="F12" s="130">
        <f t="shared" si="1"/>
        <v>0</v>
      </c>
      <c r="G12" s="130">
        <f t="shared" si="1"/>
        <v>0</v>
      </c>
      <c r="H12" s="130">
        <f t="shared" si="1"/>
        <v>0</v>
      </c>
      <c r="I12" s="130">
        <f t="shared" si="1"/>
        <v>0</v>
      </c>
      <c r="J12" s="130">
        <f t="shared" si="1"/>
        <v>0</v>
      </c>
      <c r="K12" s="130">
        <f t="shared" si="1"/>
        <v>0</v>
      </c>
      <c r="L12" s="130">
        <f t="shared" si="1"/>
        <v>0</v>
      </c>
      <c r="M12" s="131">
        <f t="shared" si="1"/>
        <v>0</v>
      </c>
      <c r="N12" s="132">
        <f t="shared" si="1"/>
        <v>0</v>
      </c>
    </row>
    <row r="13" spans="1:14" x14ac:dyDescent="0.2"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14" s="70" customFormat="1" ht="15" x14ac:dyDescent="0.25">
      <c r="A14" s="109" t="s">
        <v>92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124" t="s">
        <v>93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>
        <f t="shared" ref="N15:N20" si="2">SUM(B15:M15)</f>
        <v>0</v>
      </c>
    </row>
    <row r="16" spans="1:14" x14ac:dyDescent="0.2">
      <c r="A16" s="124" t="s">
        <v>168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>
        <f t="shared" si="2"/>
        <v>0</v>
      </c>
    </row>
    <row r="17" spans="1:14" x14ac:dyDescent="0.2">
      <c r="A17" s="124" t="s">
        <v>169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>
        <f t="shared" si="2"/>
        <v>0</v>
      </c>
    </row>
    <row r="18" spans="1:14" x14ac:dyDescent="0.2">
      <c r="A18" s="124" t="s">
        <v>170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>
        <f t="shared" si="2"/>
        <v>0</v>
      </c>
    </row>
    <row r="19" spans="1:14" x14ac:dyDescent="0.2">
      <c r="A19" s="124" t="s">
        <v>171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>
        <f t="shared" si="2"/>
        <v>0</v>
      </c>
    </row>
    <row r="20" spans="1:14" ht="15" thickBot="1" x14ac:dyDescent="0.25">
      <c r="A20" s="124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>
        <f t="shared" si="2"/>
        <v>0</v>
      </c>
    </row>
    <row r="21" spans="1:14" ht="15" thickBot="1" x14ac:dyDescent="0.25">
      <c r="A21" s="110" t="s">
        <v>106</v>
      </c>
      <c r="B21" s="130">
        <f>SUM(B15:B20)</f>
        <v>0</v>
      </c>
      <c r="C21" s="130">
        <f t="shared" ref="C21:M21" si="3">SUM(C15:C20)</f>
        <v>0</v>
      </c>
      <c r="D21" s="130">
        <f t="shared" si="3"/>
        <v>0</v>
      </c>
      <c r="E21" s="130">
        <f t="shared" si="3"/>
        <v>0</v>
      </c>
      <c r="F21" s="130">
        <f t="shared" si="3"/>
        <v>0</v>
      </c>
      <c r="G21" s="130">
        <f t="shared" si="3"/>
        <v>0</v>
      </c>
      <c r="H21" s="130">
        <f t="shared" si="3"/>
        <v>0</v>
      </c>
      <c r="I21" s="130">
        <f t="shared" si="3"/>
        <v>0</v>
      </c>
      <c r="J21" s="130">
        <f t="shared" si="3"/>
        <v>0</v>
      </c>
      <c r="K21" s="130">
        <f t="shared" si="3"/>
        <v>0</v>
      </c>
      <c r="L21" s="130">
        <f t="shared" si="3"/>
        <v>0</v>
      </c>
      <c r="M21" s="131">
        <f t="shared" si="3"/>
        <v>0</v>
      </c>
      <c r="N21" s="132">
        <f>SUM(N15:N20)</f>
        <v>0</v>
      </c>
    </row>
    <row r="22" spans="1:14" x14ac:dyDescent="0.2"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</row>
    <row r="23" spans="1:14" s="70" customFormat="1" ht="15" x14ac:dyDescent="0.25">
      <c r="A23" s="109" t="s">
        <v>95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">
      <c r="A24" s="124" t="s">
        <v>41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>
        <f>SUM(B24:M24)</f>
        <v>0</v>
      </c>
    </row>
    <row r="25" spans="1:14" x14ac:dyDescent="0.2">
      <c r="A25" s="124" t="s">
        <v>172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>
        <f>SUM(B25:M25)</f>
        <v>0</v>
      </c>
    </row>
    <row r="26" spans="1:14" ht="15" thickBot="1" x14ac:dyDescent="0.25">
      <c r="A26" s="124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>
        <f>SUM(B26:M26)</f>
        <v>0</v>
      </c>
    </row>
    <row r="27" spans="1:14" ht="15" thickBot="1" x14ac:dyDescent="0.25">
      <c r="A27" s="110" t="s">
        <v>107</v>
      </c>
      <c r="B27" s="130">
        <f>SUM(B24:B26)</f>
        <v>0</v>
      </c>
      <c r="C27" s="130">
        <f t="shared" ref="C27:N27" si="4">SUM(C24:C26)</f>
        <v>0</v>
      </c>
      <c r="D27" s="130">
        <f t="shared" si="4"/>
        <v>0</v>
      </c>
      <c r="E27" s="130">
        <f t="shared" si="4"/>
        <v>0</v>
      </c>
      <c r="F27" s="130">
        <f t="shared" si="4"/>
        <v>0</v>
      </c>
      <c r="G27" s="130">
        <f t="shared" si="4"/>
        <v>0</v>
      </c>
      <c r="H27" s="130">
        <f t="shared" si="4"/>
        <v>0</v>
      </c>
      <c r="I27" s="130">
        <f t="shared" si="4"/>
        <v>0</v>
      </c>
      <c r="J27" s="130">
        <f t="shared" si="4"/>
        <v>0</v>
      </c>
      <c r="K27" s="130">
        <f t="shared" si="4"/>
        <v>0</v>
      </c>
      <c r="L27" s="130">
        <f t="shared" si="4"/>
        <v>0</v>
      </c>
      <c r="M27" s="131">
        <f t="shared" si="4"/>
        <v>0</v>
      </c>
      <c r="N27" s="132">
        <f t="shared" si="4"/>
        <v>0</v>
      </c>
    </row>
    <row r="28" spans="1:14" x14ac:dyDescent="0.2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</row>
    <row r="29" spans="1:14" s="70" customFormat="1" ht="15" x14ac:dyDescent="0.25">
      <c r="A29" s="109" t="s">
        <v>96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2">
      <c r="A30" s="78" t="s">
        <v>46</v>
      </c>
      <c r="B30" s="1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>
        <f t="shared" ref="N30:N35" si="5">SUM(B30:M30)</f>
        <v>0</v>
      </c>
    </row>
    <row r="31" spans="1:14" x14ac:dyDescent="0.2">
      <c r="A31" s="78" t="s">
        <v>173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>
        <f t="shared" si="5"/>
        <v>0</v>
      </c>
    </row>
    <row r="32" spans="1:14" x14ac:dyDescent="0.2">
      <c r="A32" s="78" t="s">
        <v>174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>
        <f t="shared" si="5"/>
        <v>0</v>
      </c>
    </row>
    <row r="33" spans="1:14" x14ac:dyDescent="0.2">
      <c r="A33" s="78" t="s">
        <v>175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>
        <f t="shared" si="5"/>
        <v>0</v>
      </c>
    </row>
    <row r="34" spans="1:14" x14ac:dyDescent="0.2">
      <c r="A34" s="78" t="s">
        <v>176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>
        <f t="shared" si="5"/>
        <v>0</v>
      </c>
    </row>
    <row r="35" spans="1:14" x14ac:dyDescent="0.2">
      <c r="A35" s="124" t="s">
        <v>177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>
        <f t="shared" si="5"/>
        <v>0</v>
      </c>
    </row>
    <row r="36" spans="1:14" ht="15" thickBot="1" x14ac:dyDescent="0.25">
      <c r="A36" s="124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>
        <f>SUM(B36:M36)</f>
        <v>0</v>
      </c>
    </row>
    <row r="37" spans="1:14" ht="15" thickBot="1" x14ac:dyDescent="0.25">
      <c r="A37" s="110" t="s">
        <v>108</v>
      </c>
      <c r="B37" s="130">
        <f>SUM(B30:B36)</f>
        <v>0</v>
      </c>
      <c r="C37" s="130">
        <f t="shared" ref="C37:N37" si="6">SUM(C30:C36)</f>
        <v>0</v>
      </c>
      <c r="D37" s="130">
        <f t="shared" si="6"/>
        <v>0</v>
      </c>
      <c r="E37" s="130">
        <f t="shared" si="6"/>
        <v>0</v>
      </c>
      <c r="F37" s="130">
        <f t="shared" si="6"/>
        <v>0</v>
      </c>
      <c r="G37" s="130">
        <f t="shared" si="6"/>
        <v>0</v>
      </c>
      <c r="H37" s="130">
        <f t="shared" si="6"/>
        <v>0</v>
      </c>
      <c r="I37" s="130">
        <f t="shared" si="6"/>
        <v>0</v>
      </c>
      <c r="J37" s="130">
        <f t="shared" si="6"/>
        <v>0</v>
      </c>
      <c r="K37" s="130">
        <f t="shared" si="6"/>
        <v>0</v>
      </c>
      <c r="L37" s="130">
        <f t="shared" si="6"/>
        <v>0</v>
      </c>
      <c r="M37" s="131">
        <f t="shared" si="6"/>
        <v>0</v>
      </c>
      <c r="N37" s="132">
        <f t="shared" si="6"/>
        <v>0</v>
      </c>
    </row>
    <row r="38" spans="1:14" x14ac:dyDescent="0.2"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14" s="70" customFormat="1" ht="15" x14ac:dyDescent="0.25">
      <c r="A39" s="109" t="s">
        <v>97</v>
      </c>
      <c r="B39" s="7"/>
      <c r="C39" s="7"/>
      <c r="D39" s="7"/>
      <c r="E39" s="7"/>
      <c r="F39" s="27"/>
      <c r="G39" s="7"/>
      <c r="H39" s="7"/>
      <c r="I39" s="7"/>
      <c r="J39" s="7"/>
      <c r="K39" s="7"/>
      <c r="L39" s="7"/>
      <c r="M39" s="7"/>
      <c r="N39" s="7"/>
    </row>
    <row r="40" spans="1:14" ht="28.5" x14ac:dyDescent="0.2">
      <c r="A40" s="124" t="s">
        <v>87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>
        <f>SUM(B40:M40)</f>
        <v>0</v>
      </c>
    </row>
    <row r="41" spans="1:14" ht="28.5" x14ac:dyDescent="0.2">
      <c r="A41" s="124" t="s">
        <v>178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>
        <f>SUM(B41:M41)</f>
        <v>0</v>
      </c>
    </row>
    <row r="42" spans="1:14" ht="15" thickBot="1" x14ac:dyDescent="0.25">
      <c r="A42" s="124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>
        <f>SUM(B42:M42)</f>
        <v>0</v>
      </c>
    </row>
    <row r="43" spans="1:14" ht="15" thickBot="1" x14ac:dyDescent="0.25">
      <c r="A43" s="110" t="s">
        <v>109</v>
      </c>
      <c r="B43" s="130">
        <f>SUM(B40:B42)</f>
        <v>0</v>
      </c>
      <c r="C43" s="130">
        <f t="shared" ref="C43:N43" si="7">SUM(C40:C42)</f>
        <v>0</v>
      </c>
      <c r="D43" s="130">
        <f t="shared" si="7"/>
        <v>0</v>
      </c>
      <c r="E43" s="130">
        <f t="shared" si="7"/>
        <v>0</v>
      </c>
      <c r="F43" s="130">
        <f t="shared" si="7"/>
        <v>0</v>
      </c>
      <c r="G43" s="130">
        <f t="shared" si="7"/>
        <v>0</v>
      </c>
      <c r="H43" s="130">
        <f t="shared" si="7"/>
        <v>0</v>
      </c>
      <c r="I43" s="130">
        <f t="shared" si="7"/>
        <v>0</v>
      </c>
      <c r="J43" s="130">
        <f t="shared" si="7"/>
        <v>0</v>
      </c>
      <c r="K43" s="130">
        <f t="shared" si="7"/>
        <v>0</v>
      </c>
      <c r="L43" s="130">
        <f t="shared" si="7"/>
        <v>0</v>
      </c>
      <c r="M43" s="131">
        <f t="shared" si="7"/>
        <v>0</v>
      </c>
      <c r="N43" s="132">
        <f t="shared" si="7"/>
        <v>0</v>
      </c>
    </row>
    <row r="44" spans="1:14" x14ac:dyDescent="0.2"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</row>
    <row r="45" spans="1:14" s="70" customFormat="1" ht="15" x14ac:dyDescent="0.25">
      <c r="A45" s="109" t="s">
        <v>102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">
      <c r="A46" s="124" t="s">
        <v>94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>
        <f>SUM(B46:M46)</f>
        <v>0</v>
      </c>
    </row>
    <row r="47" spans="1:14" ht="28.5" x14ac:dyDescent="0.2">
      <c r="A47" s="124" t="s">
        <v>179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>
        <f>SUM(B47:M47)</f>
        <v>0</v>
      </c>
    </row>
    <row r="48" spans="1:14" x14ac:dyDescent="0.2">
      <c r="A48" s="78" t="s">
        <v>180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>
        <f>SUM(B48:M48)</f>
        <v>0</v>
      </c>
    </row>
    <row r="49" spans="1:14" ht="15" thickBot="1" x14ac:dyDescent="0.25">
      <c r="A49" s="78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>
        <f>SUM(B49:M49)</f>
        <v>0</v>
      </c>
    </row>
    <row r="50" spans="1:14" ht="15" thickBot="1" x14ac:dyDescent="0.25">
      <c r="A50" s="110" t="s">
        <v>110</v>
      </c>
      <c r="B50" s="130">
        <f>SUM(B46:B49)</f>
        <v>0</v>
      </c>
      <c r="C50" s="130">
        <f t="shared" ref="C50:M50" si="8">SUM(C46:C49)</f>
        <v>0</v>
      </c>
      <c r="D50" s="130">
        <f t="shared" si="8"/>
        <v>0</v>
      </c>
      <c r="E50" s="130">
        <f t="shared" si="8"/>
        <v>0</v>
      </c>
      <c r="F50" s="130">
        <f t="shared" si="8"/>
        <v>0</v>
      </c>
      <c r="G50" s="130">
        <f t="shared" si="8"/>
        <v>0</v>
      </c>
      <c r="H50" s="130">
        <f t="shared" si="8"/>
        <v>0</v>
      </c>
      <c r="I50" s="130">
        <f t="shared" si="8"/>
        <v>0</v>
      </c>
      <c r="J50" s="130">
        <f t="shared" si="8"/>
        <v>0</v>
      </c>
      <c r="K50" s="130">
        <f t="shared" si="8"/>
        <v>0</v>
      </c>
      <c r="L50" s="130">
        <f t="shared" si="8"/>
        <v>0</v>
      </c>
      <c r="M50" s="131">
        <f t="shared" si="8"/>
        <v>0</v>
      </c>
      <c r="N50" s="132">
        <f>SUM(N46:N49)</f>
        <v>0</v>
      </c>
    </row>
    <row r="51" spans="1:14" x14ac:dyDescent="0.2"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4" s="70" customFormat="1" ht="15" x14ac:dyDescent="0.25">
      <c r="A52" s="109" t="s">
        <v>103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14" x14ac:dyDescent="0.2">
      <c r="A53" s="124" t="s">
        <v>42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>
        <f t="shared" ref="N53:N59" si="9">SUM(B53:M53)</f>
        <v>0</v>
      </c>
    </row>
    <row r="54" spans="1:14" x14ac:dyDescent="0.2">
      <c r="A54" s="124" t="s">
        <v>181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>
        <f t="shared" si="9"/>
        <v>0</v>
      </c>
    </row>
    <row r="55" spans="1:14" x14ac:dyDescent="0.2">
      <c r="A55" s="124" t="s">
        <v>182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>
        <f t="shared" si="9"/>
        <v>0</v>
      </c>
    </row>
    <row r="56" spans="1:14" x14ac:dyDescent="0.2">
      <c r="A56" s="116" t="s">
        <v>183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>
        <f t="shared" si="9"/>
        <v>0</v>
      </c>
    </row>
    <row r="57" spans="1:14" x14ac:dyDescent="0.2">
      <c r="A57" s="116" t="s">
        <v>184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>
        <f t="shared" si="9"/>
        <v>0</v>
      </c>
    </row>
    <row r="58" spans="1:14" x14ac:dyDescent="0.2">
      <c r="A58" s="116" t="s">
        <v>185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>
        <f t="shared" si="9"/>
        <v>0</v>
      </c>
    </row>
    <row r="59" spans="1:14" ht="15" thickBot="1" x14ac:dyDescent="0.25">
      <c r="A59" s="78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>
        <f t="shared" si="9"/>
        <v>0</v>
      </c>
    </row>
    <row r="60" spans="1:14" ht="15" thickBot="1" x14ac:dyDescent="0.25">
      <c r="A60" s="110" t="s">
        <v>111</v>
      </c>
      <c r="B60" s="130">
        <f>SUM(B53:B59)</f>
        <v>0</v>
      </c>
      <c r="C60" s="130">
        <f t="shared" ref="C60:N60" si="10">SUM(C53:C59)</f>
        <v>0</v>
      </c>
      <c r="D60" s="130">
        <f t="shared" si="10"/>
        <v>0</v>
      </c>
      <c r="E60" s="130">
        <f t="shared" si="10"/>
        <v>0</v>
      </c>
      <c r="F60" s="130">
        <f t="shared" si="10"/>
        <v>0</v>
      </c>
      <c r="G60" s="130">
        <f t="shared" si="10"/>
        <v>0</v>
      </c>
      <c r="H60" s="130">
        <f t="shared" si="10"/>
        <v>0</v>
      </c>
      <c r="I60" s="130">
        <f t="shared" si="10"/>
        <v>0</v>
      </c>
      <c r="J60" s="130">
        <f t="shared" si="10"/>
        <v>0</v>
      </c>
      <c r="K60" s="130">
        <f t="shared" si="10"/>
        <v>0</v>
      </c>
      <c r="L60" s="130">
        <f t="shared" si="10"/>
        <v>0</v>
      </c>
      <c r="M60" s="131">
        <f t="shared" si="10"/>
        <v>0</v>
      </c>
      <c r="N60" s="132">
        <f t="shared" si="10"/>
        <v>0</v>
      </c>
    </row>
    <row r="61" spans="1:14" x14ac:dyDescent="0.2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</row>
    <row r="62" spans="1:14" s="70" customFormat="1" ht="15" x14ac:dyDescent="0.25">
      <c r="A62" s="109" t="s">
        <v>98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x14ac:dyDescent="0.2">
      <c r="A63" s="124" t="s">
        <v>44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>
        <f>SUM(B63:M63)</f>
        <v>0</v>
      </c>
    </row>
    <row r="64" spans="1:14" ht="15" thickBot="1" x14ac:dyDescent="0.25">
      <c r="A64" s="124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>
        <f>SUM(B64:M64)</f>
        <v>0</v>
      </c>
    </row>
    <row r="65" spans="1:14" ht="15" thickBot="1" x14ac:dyDescent="0.25">
      <c r="A65" s="110" t="s">
        <v>112</v>
      </c>
      <c r="B65" s="130">
        <f>SUM(B63:B64)</f>
        <v>0</v>
      </c>
      <c r="C65" s="130">
        <f t="shared" ref="C65:N65" si="11">SUM(C63:C64)</f>
        <v>0</v>
      </c>
      <c r="D65" s="130">
        <f t="shared" si="11"/>
        <v>0</v>
      </c>
      <c r="E65" s="130">
        <f t="shared" si="11"/>
        <v>0</v>
      </c>
      <c r="F65" s="130">
        <f t="shared" si="11"/>
        <v>0</v>
      </c>
      <c r="G65" s="130">
        <f t="shared" si="11"/>
        <v>0</v>
      </c>
      <c r="H65" s="130">
        <f t="shared" si="11"/>
        <v>0</v>
      </c>
      <c r="I65" s="130">
        <f t="shared" si="11"/>
        <v>0</v>
      </c>
      <c r="J65" s="130">
        <f t="shared" si="11"/>
        <v>0</v>
      </c>
      <c r="K65" s="130">
        <f t="shared" si="11"/>
        <v>0</v>
      </c>
      <c r="L65" s="130">
        <f t="shared" si="11"/>
        <v>0</v>
      </c>
      <c r="M65" s="131">
        <f t="shared" si="11"/>
        <v>0</v>
      </c>
      <c r="N65" s="132">
        <f t="shared" si="11"/>
        <v>0</v>
      </c>
    </row>
    <row r="66" spans="1:14" ht="15" thickBot="1" x14ac:dyDescent="0.25"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1:14" s="70" customFormat="1" ht="15.75" thickBot="1" x14ac:dyDescent="0.3">
      <c r="A67" s="111" t="s">
        <v>113</v>
      </c>
      <c r="B67" s="134">
        <f>SUM(B12,B21,B27,B37,B43,B50,B60,B65)</f>
        <v>0</v>
      </c>
      <c r="C67" s="134">
        <f t="shared" ref="C67:M67" si="12">SUM(C12,C21,C27,C37,C43,C50,C60,C65)</f>
        <v>0</v>
      </c>
      <c r="D67" s="134">
        <f t="shared" si="12"/>
        <v>0</v>
      </c>
      <c r="E67" s="134">
        <f>SUM(E12,E21,E27,E37,E43,E50,E60,E65)</f>
        <v>0</v>
      </c>
      <c r="F67" s="134">
        <f t="shared" si="12"/>
        <v>0</v>
      </c>
      <c r="G67" s="134">
        <f t="shared" si="12"/>
        <v>0</v>
      </c>
      <c r="H67" s="134">
        <f t="shared" si="12"/>
        <v>0</v>
      </c>
      <c r="I67" s="134">
        <f t="shared" si="12"/>
        <v>0</v>
      </c>
      <c r="J67" s="134">
        <f t="shared" si="12"/>
        <v>0</v>
      </c>
      <c r="K67" s="134">
        <f t="shared" si="12"/>
        <v>0</v>
      </c>
      <c r="L67" s="134">
        <f t="shared" si="12"/>
        <v>0</v>
      </c>
      <c r="M67" s="134">
        <f t="shared" si="12"/>
        <v>0</v>
      </c>
      <c r="N67" s="134">
        <f>SUM(N12,N21,N27,N37,N43,N50,N60,N65)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scale="68" orientation="portrait" r:id="rId1"/>
  <headerFooter alignWithMargins="0"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/>
  </sheetViews>
  <sheetFormatPr baseColWidth="10" defaultColWidth="13.7109375" defaultRowHeight="14.25" x14ac:dyDescent="0.2"/>
  <cols>
    <col min="1" max="1" width="48.42578125" style="126" customWidth="1"/>
    <col min="2" max="14" width="13.7109375" style="26" customWidth="1"/>
    <col min="15" max="16384" width="13.7109375" style="19"/>
  </cols>
  <sheetData>
    <row r="1" spans="1:14" s="23" customFormat="1" ht="18" x14ac:dyDescent="0.2">
      <c r="A1" s="97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3" spans="1:14" s="23" customFormat="1" ht="15" x14ac:dyDescent="0.2">
      <c r="A3" s="94" t="s">
        <v>252</v>
      </c>
      <c r="B3" s="27" t="s">
        <v>49</v>
      </c>
      <c r="C3" s="27" t="s">
        <v>50</v>
      </c>
      <c r="D3" s="27" t="s">
        <v>51</v>
      </c>
      <c r="E3" s="27" t="s">
        <v>52</v>
      </c>
      <c r="F3" s="27" t="s">
        <v>53</v>
      </c>
      <c r="G3" s="27" t="s">
        <v>54</v>
      </c>
      <c r="H3" s="27" t="s">
        <v>55</v>
      </c>
      <c r="I3" s="27" t="s">
        <v>56</v>
      </c>
      <c r="J3" s="27" t="s">
        <v>57</v>
      </c>
      <c r="K3" s="27" t="s">
        <v>58</v>
      </c>
      <c r="L3" s="27" t="s">
        <v>59</v>
      </c>
      <c r="M3" s="27" t="s">
        <v>60</v>
      </c>
      <c r="N3" s="27" t="s">
        <v>10</v>
      </c>
    </row>
    <row r="4" spans="1:14" ht="15" thickBot="1" x14ac:dyDescent="0.25"/>
    <row r="5" spans="1:14" ht="15" thickBot="1" x14ac:dyDescent="0.25">
      <c r="A5" s="99" t="s">
        <v>69</v>
      </c>
      <c r="B5" s="42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30">
        <f>SUM(B5:M5)</f>
        <v>0</v>
      </c>
    </row>
    <row r="7" spans="1:14" s="23" customFormat="1" ht="15" x14ac:dyDescent="0.2">
      <c r="A7" s="63" t="s">
        <v>68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x14ac:dyDescent="0.2">
      <c r="A8" s="127" t="s">
        <v>116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>
        <f t="shared" ref="N8:N13" si="0">SUM(B8:M8)</f>
        <v>0</v>
      </c>
    </row>
    <row r="9" spans="1:14" x14ac:dyDescent="0.2">
      <c r="A9" s="127" t="s">
        <v>251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>
        <f>SUM(B9:M9)</f>
        <v>0</v>
      </c>
    </row>
    <row r="10" spans="1:14" x14ac:dyDescent="0.2">
      <c r="A10" s="127" t="s">
        <v>186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>
        <f t="shared" si="0"/>
        <v>0</v>
      </c>
    </row>
    <row r="11" spans="1:14" x14ac:dyDescent="0.2">
      <c r="A11" s="127" t="s">
        <v>187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>
        <f t="shared" si="0"/>
        <v>0</v>
      </c>
    </row>
    <row r="12" spans="1:14" x14ac:dyDescent="0.2">
      <c r="A12" s="127" t="s">
        <v>188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>
        <f t="shared" si="0"/>
        <v>0</v>
      </c>
    </row>
    <row r="13" spans="1:14" ht="15" thickBot="1" x14ac:dyDescent="0.25">
      <c r="A13" s="127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21">
        <f t="shared" si="0"/>
        <v>0</v>
      </c>
    </row>
    <row r="14" spans="1:14" ht="15" thickBot="1" x14ac:dyDescent="0.25">
      <c r="A14" s="99" t="s">
        <v>71</v>
      </c>
      <c r="B14" s="53">
        <f>SUM(B8:B13)</f>
        <v>0</v>
      </c>
      <c r="C14" s="53">
        <f t="shared" ref="C14:N14" si="1">SUM(C8:C13)</f>
        <v>0</v>
      </c>
      <c r="D14" s="53">
        <f t="shared" si="1"/>
        <v>0</v>
      </c>
      <c r="E14" s="53">
        <f t="shared" si="1"/>
        <v>0</v>
      </c>
      <c r="F14" s="53">
        <f t="shared" si="1"/>
        <v>0</v>
      </c>
      <c r="G14" s="53">
        <f t="shared" si="1"/>
        <v>0</v>
      </c>
      <c r="H14" s="53">
        <f t="shared" si="1"/>
        <v>0</v>
      </c>
      <c r="I14" s="53">
        <f t="shared" si="1"/>
        <v>0</v>
      </c>
      <c r="J14" s="53">
        <f t="shared" si="1"/>
        <v>0</v>
      </c>
      <c r="K14" s="53">
        <f t="shared" si="1"/>
        <v>0</v>
      </c>
      <c r="L14" s="53">
        <f t="shared" si="1"/>
        <v>0</v>
      </c>
      <c r="M14" s="138">
        <f t="shared" si="1"/>
        <v>0</v>
      </c>
      <c r="N14" s="139">
        <f t="shared" si="1"/>
        <v>0</v>
      </c>
    </row>
    <row r="15" spans="1:14" s="43" customFormat="1" ht="15" thickBot="1" x14ac:dyDescent="0.25">
      <c r="A15" s="12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4" s="43" customFormat="1" ht="29.25" thickBot="1" x14ac:dyDescent="0.25">
      <c r="A16" s="102" t="s">
        <v>194</v>
      </c>
      <c r="B16" s="135">
        <f t="shared" ref="B16:M16" si="2">SUM(B5,B14)</f>
        <v>0</v>
      </c>
      <c r="C16" s="135">
        <f t="shared" si="2"/>
        <v>0</v>
      </c>
      <c r="D16" s="135">
        <f t="shared" si="2"/>
        <v>0</v>
      </c>
      <c r="E16" s="135">
        <f t="shared" si="2"/>
        <v>0</v>
      </c>
      <c r="F16" s="135">
        <f t="shared" si="2"/>
        <v>0</v>
      </c>
      <c r="G16" s="135">
        <f t="shared" si="2"/>
        <v>0</v>
      </c>
      <c r="H16" s="135">
        <f t="shared" si="2"/>
        <v>0</v>
      </c>
      <c r="I16" s="135">
        <f t="shared" si="2"/>
        <v>0</v>
      </c>
      <c r="J16" s="135">
        <f t="shared" si="2"/>
        <v>0</v>
      </c>
      <c r="K16" s="135">
        <f t="shared" si="2"/>
        <v>0</v>
      </c>
      <c r="L16" s="135">
        <f t="shared" si="2"/>
        <v>0</v>
      </c>
      <c r="M16" s="140">
        <f t="shared" si="2"/>
        <v>0</v>
      </c>
      <c r="N16" s="136">
        <f>SUM(N5,N14)</f>
        <v>0</v>
      </c>
    </row>
    <row r="17" spans="1:14" x14ac:dyDescent="0.2">
      <c r="A17" s="128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s="23" customFormat="1" ht="15" x14ac:dyDescent="0.2">
      <c r="A18" s="74" t="s">
        <v>70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 x14ac:dyDescent="0.2">
      <c r="A19" s="127" t="s">
        <v>115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>
        <f>SUM(B19:M19)</f>
        <v>0</v>
      </c>
    </row>
    <row r="20" spans="1:14" x14ac:dyDescent="0.2">
      <c r="A20" s="127" t="s">
        <v>189</v>
      </c>
      <c r="B20" s="42"/>
      <c r="C20" s="29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>
        <f t="shared" ref="N20:N34" si="3">SUM(B20:M20)</f>
        <v>0</v>
      </c>
    </row>
    <row r="21" spans="1:14" x14ac:dyDescent="0.2">
      <c r="A21" s="127" t="s">
        <v>241</v>
      </c>
      <c r="B21" s="42"/>
      <c r="C21" s="29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>
        <f t="shared" si="3"/>
        <v>0</v>
      </c>
    </row>
    <row r="22" spans="1:14" s="45" customFormat="1" x14ac:dyDescent="0.2">
      <c r="A22" s="124" t="s">
        <v>269</v>
      </c>
      <c r="B22" s="29"/>
      <c r="C22" s="18"/>
      <c r="D22" s="29"/>
      <c r="E22" s="18"/>
      <c r="F22" s="29"/>
      <c r="G22" s="18"/>
      <c r="H22" s="29"/>
      <c r="I22" s="29"/>
      <c r="J22" s="29"/>
      <c r="K22" s="29"/>
      <c r="L22" s="29"/>
      <c r="M22" s="29"/>
      <c r="N22" s="42">
        <f t="shared" si="3"/>
        <v>0</v>
      </c>
    </row>
    <row r="23" spans="1:14" s="45" customFormat="1" x14ac:dyDescent="0.2">
      <c r="A23" s="124" t="s">
        <v>245</v>
      </c>
      <c r="B23" s="29"/>
      <c r="C23" s="18"/>
      <c r="D23" s="29"/>
      <c r="E23" s="18"/>
      <c r="F23" s="29"/>
      <c r="G23" s="18"/>
      <c r="H23" s="29"/>
      <c r="I23" s="29"/>
      <c r="J23" s="29"/>
      <c r="K23" s="29"/>
      <c r="L23" s="29"/>
      <c r="M23" s="29"/>
      <c r="N23" s="42">
        <f t="shared" si="3"/>
        <v>0</v>
      </c>
    </row>
    <row r="24" spans="1:14" s="45" customFormat="1" x14ac:dyDescent="0.2">
      <c r="A24" s="124" t="s">
        <v>246</v>
      </c>
      <c r="B24" s="29"/>
      <c r="C24" s="18"/>
      <c r="D24" s="29"/>
      <c r="E24" s="18"/>
      <c r="F24" s="29"/>
      <c r="G24" s="18"/>
      <c r="H24" s="29"/>
      <c r="I24" s="29"/>
      <c r="J24" s="29"/>
      <c r="K24" s="29"/>
      <c r="L24" s="29"/>
      <c r="M24" s="29"/>
      <c r="N24" s="42">
        <f t="shared" si="3"/>
        <v>0</v>
      </c>
    </row>
    <row r="25" spans="1:14" s="45" customFormat="1" x14ac:dyDescent="0.2">
      <c r="A25" s="124" t="s">
        <v>247</v>
      </c>
      <c r="B25" s="29"/>
      <c r="C25" s="18"/>
      <c r="D25" s="29"/>
      <c r="E25" s="18"/>
      <c r="F25" s="29"/>
      <c r="G25" s="18"/>
      <c r="H25" s="29"/>
      <c r="I25" s="29"/>
      <c r="J25" s="29"/>
      <c r="K25" s="29"/>
      <c r="L25" s="29"/>
      <c r="M25" s="29"/>
      <c r="N25" s="42">
        <f t="shared" si="3"/>
        <v>0</v>
      </c>
    </row>
    <row r="26" spans="1:14" s="45" customFormat="1" x14ac:dyDescent="0.2">
      <c r="A26" s="124" t="s">
        <v>248</v>
      </c>
      <c r="B26" s="29"/>
      <c r="C26" s="18"/>
      <c r="D26" s="29"/>
      <c r="E26" s="18"/>
      <c r="F26" s="29"/>
      <c r="G26" s="18"/>
      <c r="H26" s="29"/>
      <c r="I26" s="29"/>
      <c r="J26" s="29"/>
      <c r="K26" s="29"/>
      <c r="L26" s="29"/>
      <c r="M26" s="29"/>
      <c r="N26" s="42">
        <f t="shared" si="3"/>
        <v>0</v>
      </c>
    </row>
    <row r="27" spans="1:14" s="45" customFormat="1" x14ac:dyDescent="0.2">
      <c r="A27" s="124" t="s">
        <v>249</v>
      </c>
      <c r="B27" s="29"/>
      <c r="C27" s="18"/>
      <c r="D27" s="29"/>
      <c r="E27" s="18"/>
      <c r="F27" s="29"/>
      <c r="G27" s="18"/>
      <c r="H27" s="29"/>
      <c r="I27" s="29"/>
      <c r="J27" s="29"/>
      <c r="K27" s="29"/>
      <c r="L27" s="29"/>
      <c r="M27" s="29"/>
      <c r="N27" s="42">
        <f t="shared" si="3"/>
        <v>0</v>
      </c>
    </row>
    <row r="28" spans="1:14" s="45" customFormat="1" x14ac:dyDescent="0.2">
      <c r="A28" s="124" t="s">
        <v>250</v>
      </c>
      <c r="B28" s="29"/>
      <c r="C28" s="18"/>
      <c r="D28" s="29"/>
      <c r="E28" s="18"/>
      <c r="F28" s="29"/>
      <c r="G28" s="18"/>
      <c r="H28" s="29"/>
      <c r="I28" s="29"/>
      <c r="J28" s="29"/>
      <c r="K28" s="29"/>
      <c r="L28" s="29"/>
      <c r="M28" s="29"/>
      <c r="N28" s="42">
        <f t="shared" si="3"/>
        <v>0</v>
      </c>
    </row>
    <row r="29" spans="1:14" s="45" customFormat="1" x14ac:dyDescent="0.2">
      <c r="A29" s="124" t="s">
        <v>204</v>
      </c>
      <c r="B29" s="29"/>
      <c r="C29" s="18"/>
      <c r="D29" s="29"/>
      <c r="E29" s="18"/>
      <c r="F29" s="29"/>
      <c r="G29" s="18"/>
      <c r="H29" s="29"/>
      <c r="I29" s="29"/>
      <c r="J29" s="29"/>
      <c r="K29" s="29"/>
      <c r="L29" s="29"/>
      <c r="M29" s="29"/>
      <c r="N29" s="42">
        <f t="shared" si="3"/>
        <v>0</v>
      </c>
    </row>
    <row r="30" spans="1:14" x14ac:dyDescent="0.2">
      <c r="A30" s="127" t="s">
        <v>190</v>
      </c>
      <c r="B30" s="59"/>
      <c r="C30" s="2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42">
        <f t="shared" si="3"/>
        <v>0</v>
      </c>
    </row>
    <row r="31" spans="1:14" x14ac:dyDescent="0.2">
      <c r="A31" s="127" t="s">
        <v>191</v>
      </c>
      <c r="B31" s="42"/>
      <c r="C31" s="29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>
        <f t="shared" si="3"/>
        <v>0</v>
      </c>
    </row>
    <row r="32" spans="1:14" x14ac:dyDescent="0.2">
      <c r="A32" s="127" t="s">
        <v>192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>
        <f t="shared" si="3"/>
        <v>0</v>
      </c>
    </row>
    <row r="33" spans="1:14" x14ac:dyDescent="0.2">
      <c r="A33" s="127" t="s">
        <v>193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>
        <f t="shared" si="3"/>
        <v>0</v>
      </c>
    </row>
    <row r="34" spans="1:14" ht="15" thickBot="1" x14ac:dyDescent="0.25">
      <c r="A34" s="137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>
        <f t="shared" si="3"/>
        <v>0</v>
      </c>
    </row>
    <row r="35" spans="1:14" ht="15" thickBot="1" x14ac:dyDescent="0.25">
      <c r="A35" s="99" t="s">
        <v>72</v>
      </c>
      <c r="B35" s="20">
        <f>SUM(B19:B34)</f>
        <v>0</v>
      </c>
      <c r="C35" s="20">
        <f t="shared" ref="C35:M35" si="4">SUM(C19:C34)</f>
        <v>0</v>
      </c>
      <c r="D35" s="20">
        <f t="shared" si="4"/>
        <v>0</v>
      </c>
      <c r="E35" s="20">
        <f t="shared" si="4"/>
        <v>0</v>
      </c>
      <c r="F35" s="20">
        <f t="shared" si="4"/>
        <v>0</v>
      </c>
      <c r="G35" s="20">
        <f t="shared" si="4"/>
        <v>0</v>
      </c>
      <c r="H35" s="20">
        <f t="shared" si="4"/>
        <v>0</v>
      </c>
      <c r="I35" s="20">
        <f t="shared" si="4"/>
        <v>0</v>
      </c>
      <c r="J35" s="20">
        <f t="shared" si="4"/>
        <v>0</v>
      </c>
      <c r="K35" s="20">
        <f t="shared" si="4"/>
        <v>0</v>
      </c>
      <c r="L35" s="20">
        <f t="shared" si="4"/>
        <v>0</v>
      </c>
      <c r="M35" s="159">
        <f t="shared" si="4"/>
        <v>0</v>
      </c>
      <c r="N35" s="30">
        <f>SUM(N19:N34)</f>
        <v>0</v>
      </c>
    </row>
    <row r="36" spans="1:14" ht="15" thickBot="1" x14ac:dyDescent="0.25">
      <c r="A36" s="128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ht="28.5" customHeight="1" thickBot="1" x14ac:dyDescent="0.25">
      <c r="A37" s="99" t="s">
        <v>195</v>
      </c>
      <c r="B37" s="53">
        <f>SUM(B16-B35)</f>
        <v>0</v>
      </c>
      <c r="C37" s="53">
        <f t="shared" ref="C37:M37" si="5">SUM(C16-C35)</f>
        <v>0</v>
      </c>
      <c r="D37" s="53">
        <f t="shared" si="5"/>
        <v>0</v>
      </c>
      <c r="E37" s="53">
        <f t="shared" si="5"/>
        <v>0</v>
      </c>
      <c r="F37" s="53">
        <f t="shared" si="5"/>
        <v>0</v>
      </c>
      <c r="G37" s="53">
        <f t="shared" si="5"/>
        <v>0</v>
      </c>
      <c r="H37" s="53">
        <f t="shared" si="5"/>
        <v>0</v>
      </c>
      <c r="I37" s="53">
        <f t="shared" si="5"/>
        <v>0</v>
      </c>
      <c r="J37" s="53">
        <f t="shared" si="5"/>
        <v>0</v>
      </c>
      <c r="K37" s="53">
        <f t="shared" si="5"/>
        <v>0</v>
      </c>
      <c r="L37" s="53">
        <f t="shared" si="5"/>
        <v>0</v>
      </c>
      <c r="M37" s="138">
        <f t="shared" si="5"/>
        <v>0</v>
      </c>
      <c r="N37" s="139">
        <f>SUM(N16-N35)</f>
        <v>0</v>
      </c>
    </row>
    <row r="38" spans="1:14" ht="15" thickBot="1" x14ac:dyDescent="0.25">
      <c r="A38" s="127" t="s">
        <v>242</v>
      </c>
      <c r="B38" s="21">
        <v>0</v>
      </c>
      <c r="C38" s="21">
        <f>$B$39</f>
        <v>0</v>
      </c>
      <c r="D38" s="21">
        <f>$C$39</f>
        <v>0</v>
      </c>
      <c r="E38" s="21">
        <f>$D$39</f>
        <v>0</v>
      </c>
      <c r="F38" s="21">
        <f>$E$39</f>
        <v>0</v>
      </c>
      <c r="G38" s="21">
        <f>$F$39</f>
        <v>0</v>
      </c>
      <c r="H38" s="21">
        <f>$G$39</f>
        <v>0</v>
      </c>
      <c r="I38" s="21">
        <f>$H$39</f>
        <v>0</v>
      </c>
      <c r="J38" s="21">
        <f>$I$39</f>
        <v>0</v>
      </c>
      <c r="K38" s="21">
        <f>$J$39</f>
        <v>0</v>
      </c>
      <c r="L38" s="21">
        <f>$K$39</f>
        <v>0</v>
      </c>
      <c r="M38" s="21">
        <f>$L$39</f>
        <v>0</v>
      </c>
      <c r="N38" s="21">
        <f>$M$39</f>
        <v>0</v>
      </c>
    </row>
    <row r="39" spans="1:14" s="23" customFormat="1" ht="15.75" thickBot="1" x14ac:dyDescent="0.25">
      <c r="A39" s="101" t="s">
        <v>244</v>
      </c>
      <c r="B39" s="22">
        <f>SUM(B37:B38)</f>
        <v>0</v>
      </c>
      <c r="C39" s="22">
        <f t="shared" ref="C39:L39" si="6">SUM(C37:C38)</f>
        <v>0</v>
      </c>
      <c r="D39" s="22">
        <f t="shared" si="6"/>
        <v>0</v>
      </c>
      <c r="E39" s="22">
        <f t="shared" si="6"/>
        <v>0</v>
      </c>
      <c r="F39" s="22">
        <f t="shared" si="6"/>
        <v>0</v>
      </c>
      <c r="G39" s="22">
        <f t="shared" si="6"/>
        <v>0</v>
      </c>
      <c r="H39" s="22">
        <f t="shared" si="6"/>
        <v>0</v>
      </c>
      <c r="I39" s="22">
        <f t="shared" si="6"/>
        <v>0</v>
      </c>
      <c r="J39" s="22">
        <f t="shared" si="6"/>
        <v>0</v>
      </c>
      <c r="K39" s="22">
        <f t="shared" si="6"/>
        <v>0</v>
      </c>
      <c r="L39" s="22">
        <f t="shared" si="6"/>
        <v>0</v>
      </c>
      <c r="M39" s="22">
        <f>SUM(M37:M38)</f>
        <v>0</v>
      </c>
      <c r="N39" s="22">
        <f>M39</f>
        <v>0</v>
      </c>
    </row>
    <row r="40" spans="1:14" x14ac:dyDescent="0.2">
      <c r="A40" s="128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x14ac:dyDescent="0.2">
      <c r="A41" s="98" t="s">
        <v>260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x14ac:dyDescent="0.2">
      <c r="A42" s="98" t="s">
        <v>268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x14ac:dyDescent="0.2">
      <c r="A43" s="98" t="s">
        <v>243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x14ac:dyDescent="0.2">
      <c r="A44" s="12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scale="70" orientation="landscape" r:id="rId1"/>
  <headerFooter alignWithMargins="0">
    <oddFooter>&amp;CSeite &amp;P von &amp;N</oddFooter>
  </headerFooter>
  <ignoredErrors>
    <ignoredError sqref="D3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/>
  </sheetViews>
  <sheetFormatPr baseColWidth="10" defaultRowHeight="14.25" x14ac:dyDescent="0.2"/>
  <cols>
    <col min="1" max="1" width="48.42578125" style="142" customWidth="1"/>
    <col min="2" max="2" width="13.7109375" style="45" customWidth="1"/>
    <col min="3" max="3" width="8.7109375" style="52" customWidth="1"/>
    <col min="4" max="4" width="13.7109375" style="45" customWidth="1"/>
    <col min="5" max="5" width="8.7109375" style="52" customWidth="1"/>
    <col min="6" max="6" width="13.7109375" style="45" customWidth="1"/>
    <col min="7" max="7" width="8.7109375" style="50" customWidth="1"/>
    <col min="8" max="16384" width="11.42578125" style="45"/>
  </cols>
  <sheetData>
    <row r="1" spans="1:7" s="47" customFormat="1" ht="18" x14ac:dyDescent="0.2">
      <c r="A1" s="100" t="s">
        <v>31</v>
      </c>
      <c r="C1" s="49"/>
      <c r="E1" s="49"/>
      <c r="G1" s="49"/>
    </row>
    <row r="2" spans="1:7" x14ac:dyDescent="0.2">
      <c r="C2" s="50"/>
      <c r="E2" s="50"/>
    </row>
    <row r="3" spans="1:7" s="48" customFormat="1" ht="30" x14ac:dyDescent="0.2">
      <c r="A3" s="94" t="s">
        <v>34</v>
      </c>
      <c r="B3" s="63" t="s">
        <v>10</v>
      </c>
      <c r="C3" s="39" t="s">
        <v>32</v>
      </c>
      <c r="D3" s="63" t="s">
        <v>15</v>
      </c>
      <c r="E3" s="39" t="s">
        <v>32</v>
      </c>
      <c r="F3" s="63" t="s">
        <v>16</v>
      </c>
      <c r="G3" s="39" t="s">
        <v>32</v>
      </c>
    </row>
    <row r="4" spans="1:7" s="46" customFormat="1" ht="15" x14ac:dyDescent="0.2">
      <c r="A4" s="143"/>
      <c r="C4" s="51"/>
      <c r="E4" s="51"/>
      <c r="G4" s="51"/>
    </row>
    <row r="5" spans="1:7" ht="30" x14ac:dyDescent="0.2">
      <c r="A5" s="44" t="s">
        <v>39</v>
      </c>
      <c r="B5" s="63"/>
      <c r="C5" s="63"/>
      <c r="D5" s="63"/>
      <c r="E5" s="63"/>
      <c r="F5" s="63"/>
      <c r="G5" s="63"/>
    </row>
    <row r="6" spans="1:7" x14ac:dyDescent="0.2">
      <c r="A6" s="124" t="s">
        <v>35</v>
      </c>
      <c r="B6" s="29"/>
      <c r="C6" s="18" t="e">
        <f>(B6/B10)*100</f>
        <v>#DIV/0!</v>
      </c>
      <c r="D6" s="29"/>
      <c r="E6" s="18" t="e">
        <f>(D6/D10)*100</f>
        <v>#DIV/0!</v>
      </c>
      <c r="F6" s="29"/>
      <c r="G6" s="18" t="e">
        <f>(F6/F10)*100</f>
        <v>#DIV/0!</v>
      </c>
    </row>
    <row r="7" spans="1:7" ht="28.5" x14ac:dyDescent="0.2">
      <c r="A7" s="124" t="s">
        <v>196</v>
      </c>
      <c r="B7" s="29"/>
      <c r="C7" s="18" t="e">
        <f>(B7/B10)*100</f>
        <v>#DIV/0!</v>
      </c>
      <c r="D7" s="29"/>
      <c r="E7" s="18" t="e">
        <f>(D7/D10)*100</f>
        <v>#DIV/0!</v>
      </c>
      <c r="F7" s="29"/>
      <c r="G7" s="18" t="e">
        <f>(F7/F10)*100</f>
        <v>#DIV/0!</v>
      </c>
    </row>
    <row r="8" spans="1:7" x14ac:dyDescent="0.2">
      <c r="A8" s="124" t="s">
        <v>197</v>
      </c>
      <c r="B8" s="29"/>
      <c r="C8" s="18" t="e">
        <f>(B8/B10)*100</f>
        <v>#DIV/0!</v>
      </c>
      <c r="D8" s="29"/>
      <c r="E8" s="18" t="e">
        <f>(D8/D10)*100</f>
        <v>#DIV/0!</v>
      </c>
      <c r="F8" s="29"/>
      <c r="G8" s="18" t="e">
        <f>(F8/F10)*100</f>
        <v>#DIV/0!</v>
      </c>
    </row>
    <row r="9" spans="1:7" ht="15" thickBot="1" x14ac:dyDescent="0.25">
      <c r="A9" s="124"/>
      <c r="B9" s="82"/>
      <c r="C9" s="18" t="e">
        <f>(B9/B10)*100</f>
        <v>#DIV/0!</v>
      </c>
      <c r="D9" s="82"/>
      <c r="E9" s="18" t="e">
        <f>(D9/D10)*100</f>
        <v>#DIV/0!</v>
      </c>
      <c r="F9" s="82"/>
      <c r="G9" s="18" t="e">
        <f>(F9/F10)*100</f>
        <v>#DIV/0!</v>
      </c>
    </row>
    <row r="10" spans="1:7" ht="15" thickBot="1" x14ac:dyDescent="0.25">
      <c r="A10" s="102" t="s">
        <v>36</v>
      </c>
      <c r="B10" s="67">
        <f>SUM(B6:B9)</f>
        <v>0</v>
      </c>
      <c r="C10" s="83">
        <v>100</v>
      </c>
      <c r="D10" s="67">
        <f>SUM(D6:D9)</f>
        <v>0</v>
      </c>
      <c r="E10" s="83">
        <v>100</v>
      </c>
      <c r="F10" s="67">
        <f>SUM(F6:F9)</f>
        <v>0</v>
      </c>
      <c r="G10" s="60">
        <v>100</v>
      </c>
    </row>
    <row r="11" spans="1:7" x14ac:dyDescent="0.2">
      <c r="C11" s="50"/>
      <c r="E11" s="50"/>
    </row>
    <row r="12" spans="1:7" s="48" customFormat="1" ht="15" x14ac:dyDescent="0.2">
      <c r="A12" s="44" t="s">
        <v>73</v>
      </c>
      <c r="B12" s="63"/>
      <c r="C12" s="63"/>
      <c r="D12" s="63"/>
      <c r="E12" s="63"/>
      <c r="F12" s="63"/>
      <c r="G12" s="63"/>
    </row>
    <row r="13" spans="1:7" x14ac:dyDescent="0.2">
      <c r="A13" s="124" t="s">
        <v>40</v>
      </c>
      <c r="B13" s="29"/>
      <c r="C13" s="18" t="e">
        <f>(B13/B10)*100</f>
        <v>#DIV/0!</v>
      </c>
      <c r="D13" s="29"/>
      <c r="E13" s="18" t="e">
        <f>(D13/D10)*100</f>
        <v>#DIV/0!</v>
      </c>
      <c r="F13" s="29"/>
      <c r="G13" s="18" t="e">
        <f>(F13/F10)*100</f>
        <v>#DIV/0!</v>
      </c>
    </row>
    <row r="14" spans="1:7" x14ac:dyDescent="0.2">
      <c r="A14" s="124" t="s">
        <v>198</v>
      </c>
      <c r="B14" s="29"/>
      <c r="C14" s="18" t="e">
        <f>(B14/B10)*100</f>
        <v>#DIV/0!</v>
      </c>
      <c r="D14" s="29"/>
      <c r="E14" s="18" t="e">
        <f>(D14/D10)*100</f>
        <v>#DIV/0!</v>
      </c>
      <c r="F14" s="29"/>
      <c r="G14" s="18" t="e">
        <f>(F14/F10)*100</f>
        <v>#DIV/0!</v>
      </c>
    </row>
    <row r="15" spans="1:7" ht="15" thickBot="1" x14ac:dyDescent="0.25">
      <c r="A15" s="124"/>
      <c r="B15" s="82"/>
      <c r="C15" s="18" t="e">
        <f>(B15/B10)*100</f>
        <v>#DIV/0!</v>
      </c>
      <c r="D15" s="82"/>
      <c r="E15" s="18" t="e">
        <f>(D15/D10)*100</f>
        <v>#DIV/0!</v>
      </c>
      <c r="F15" s="82"/>
      <c r="G15" s="18" t="e">
        <f>(F15/F10)*100</f>
        <v>#DIV/0!</v>
      </c>
    </row>
    <row r="16" spans="1:7" ht="15" thickBot="1" x14ac:dyDescent="0.25">
      <c r="A16" s="102" t="s">
        <v>37</v>
      </c>
      <c r="B16" s="67">
        <f>SUM(B13:B15)</f>
        <v>0</v>
      </c>
      <c r="C16" s="20" t="e">
        <f>(B16/B10)*100</f>
        <v>#DIV/0!</v>
      </c>
      <c r="D16" s="67">
        <f>SUM(D13:D15)</f>
        <v>0</v>
      </c>
      <c r="E16" s="20" t="e">
        <f>(D16/D10)*100</f>
        <v>#DIV/0!</v>
      </c>
      <c r="F16" s="67">
        <f>SUM(F13:F15)</f>
        <v>0</v>
      </c>
      <c r="G16" s="20" t="e">
        <f>(F16/F10)*100</f>
        <v>#DIV/0!</v>
      </c>
    </row>
    <row r="17" spans="1:7" ht="15" thickBot="1" x14ac:dyDescent="0.25">
      <c r="C17" s="50"/>
      <c r="E17" s="50"/>
    </row>
    <row r="18" spans="1:7" ht="29.25" thickBot="1" x14ac:dyDescent="0.25">
      <c r="A18" s="102" t="s">
        <v>38</v>
      </c>
      <c r="B18" s="67">
        <f>B10-B16</f>
        <v>0</v>
      </c>
      <c r="C18" s="20" t="e">
        <f>(B18/B10)*100</f>
        <v>#DIV/0!</v>
      </c>
      <c r="D18" s="67">
        <f>D10-D16</f>
        <v>0</v>
      </c>
      <c r="E18" s="20" t="e">
        <f>(D18/D10)*100</f>
        <v>#DIV/0!</v>
      </c>
      <c r="F18" s="67">
        <f>F10-F16</f>
        <v>0</v>
      </c>
      <c r="G18" s="20" t="e">
        <f>(F18/F10)*100</f>
        <v>#DIV/0!</v>
      </c>
    </row>
    <row r="19" spans="1:7" x14ac:dyDescent="0.2">
      <c r="C19" s="50"/>
      <c r="E19" s="50"/>
    </row>
    <row r="20" spans="1:7" s="48" customFormat="1" ht="15" x14ac:dyDescent="0.2">
      <c r="A20" s="44" t="s">
        <v>104</v>
      </c>
      <c r="B20" s="63"/>
      <c r="C20" s="63"/>
      <c r="D20" s="63"/>
      <c r="E20" s="63"/>
      <c r="F20" s="63"/>
      <c r="G20" s="63"/>
    </row>
    <row r="21" spans="1:7" x14ac:dyDescent="0.2">
      <c r="A21" s="124" t="s">
        <v>65</v>
      </c>
      <c r="B21" s="29"/>
      <c r="C21" s="18" t="e">
        <f>(B21/B10)*100</f>
        <v>#DIV/0!</v>
      </c>
      <c r="D21" s="29"/>
      <c r="E21" s="18" t="e">
        <f>(D21/D10)*100</f>
        <v>#DIV/0!</v>
      </c>
      <c r="F21" s="29"/>
      <c r="G21" s="18" t="e">
        <f>(F21/F10)*100</f>
        <v>#DIV/0!</v>
      </c>
    </row>
    <row r="22" spans="1:7" x14ac:dyDescent="0.2">
      <c r="A22" s="124" t="s">
        <v>199</v>
      </c>
      <c r="B22" s="41"/>
      <c r="C22" s="18" t="e">
        <f>(B22/B10)*100</f>
        <v>#DIV/0!</v>
      </c>
      <c r="D22" s="29"/>
      <c r="E22" s="18" t="e">
        <f>(D22/D10)*100</f>
        <v>#DIV/0!</v>
      </c>
      <c r="F22" s="29"/>
      <c r="G22" s="18" t="e">
        <f>(F22/F10)*100</f>
        <v>#DIV/0!</v>
      </c>
    </row>
    <row r="23" spans="1:7" x14ac:dyDescent="0.2">
      <c r="A23" s="124" t="s">
        <v>173</v>
      </c>
      <c r="B23" s="29"/>
      <c r="C23" s="18" t="e">
        <f>(B23/B10)*100</f>
        <v>#DIV/0!</v>
      </c>
      <c r="D23" s="29"/>
      <c r="E23" s="18" t="e">
        <f>(D23/D10)*100</f>
        <v>#DIV/0!</v>
      </c>
      <c r="F23" s="29"/>
      <c r="G23" s="18" t="e">
        <f>(F23/F10)*100</f>
        <v>#DIV/0!</v>
      </c>
    </row>
    <row r="24" spans="1:7" x14ac:dyDescent="0.2">
      <c r="A24" s="124" t="s">
        <v>200</v>
      </c>
      <c r="B24" s="29"/>
      <c r="C24" s="18" t="e">
        <f>(B24/B10)*100</f>
        <v>#DIV/0!</v>
      </c>
      <c r="D24" s="29"/>
      <c r="E24" s="18" t="e">
        <f>(D24/D10)*100</f>
        <v>#DIV/0!</v>
      </c>
      <c r="F24" s="29"/>
      <c r="G24" s="18" t="e">
        <f>(F24/F10)*100</f>
        <v>#DIV/0!</v>
      </c>
    </row>
    <row r="25" spans="1:7" x14ac:dyDescent="0.2">
      <c r="A25" s="124" t="s">
        <v>201</v>
      </c>
      <c r="B25" s="29"/>
      <c r="C25" s="18" t="e">
        <f>(B25/B10)*100</f>
        <v>#DIV/0!</v>
      </c>
      <c r="D25" s="29"/>
      <c r="E25" s="18" t="e">
        <f>(D25/D10)*100</f>
        <v>#DIV/0!</v>
      </c>
      <c r="F25" s="29"/>
      <c r="G25" s="18" t="e">
        <f>(F25/F10)*100</f>
        <v>#DIV/0!</v>
      </c>
    </row>
    <row r="26" spans="1:7" x14ac:dyDescent="0.2">
      <c r="A26" s="124" t="s">
        <v>202</v>
      </c>
      <c r="B26" s="29"/>
      <c r="C26" s="18" t="e">
        <f>(B26/B10)*100</f>
        <v>#DIV/0!</v>
      </c>
      <c r="D26" s="29"/>
      <c r="E26" s="18" t="e">
        <f>(D26/D10)*100</f>
        <v>#DIV/0!</v>
      </c>
      <c r="F26" s="29"/>
      <c r="G26" s="18" t="e">
        <f>(F26/F10)*100</f>
        <v>#DIV/0!</v>
      </c>
    </row>
    <row r="27" spans="1:7" x14ac:dyDescent="0.2">
      <c r="A27" s="124" t="s">
        <v>203</v>
      </c>
      <c r="B27" s="29"/>
      <c r="C27" s="18" t="e">
        <f>(B27/B10)*100</f>
        <v>#DIV/0!</v>
      </c>
      <c r="D27" s="29"/>
      <c r="E27" s="18" t="e">
        <f>(D27/D10)*100</f>
        <v>#DIV/0!</v>
      </c>
      <c r="F27" s="29"/>
      <c r="G27" s="18" t="e">
        <f>(F27/F10)*100</f>
        <v>#DIV/0!</v>
      </c>
    </row>
    <row r="28" spans="1:7" ht="15" thickBot="1" x14ac:dyDescent="0.25">
      <c r="A28" s="164" t="s">
        <v>204</v>
      </c>
      <c r="B28" s="82"/>
      <c r="C28" s="28" t="e">
        <f>(B28/B10)*100</f>
        <v>#DIV/0!</v>
      </c>
      <c r="D28" s="82"/>
      <c r="E28" s="28" t="e">
        <f>(D28/D10)*100</f>
        <v>#DIV/0!</v>
      </c>
      <c r="F28" s="82"/>
      <c r="G28" s="28" t="e">
        <f>(F28/F10)*100</f>
        <v>#DIV/0!</v>
      </c>
    </row>
    <row r="29" spans="1:7" ht="15" thickBot="1" x14ac:dyDescent="0.25">
      <c r="A29" s="102" t="s">
        <v>43</v>
      </c>
      <c r="B29" s="67">
        <f>SUM(B21:B28)</f>
        <v>0</v>
      </c>
      <c r="C29" s="83" t="e">
        <f>(B29/B10)*100</f>
        <v>#DIV/0!</v>
      </c>
      <c r="D29" s="67">
        <f>SUM(D21:D28)</f>
        <v>0</v>
      </c>
      <c r="E29" s="83" t="e">
        <f>(D29/D10)*100</f>
        <v>#DIV/0!</v>
      </c>
      <c r="F29" s="67">
        <f>SUM(F21:F28)</f>
        <v>0</v>
      </c>
      <c r="G29" s="60" t="e">
        <f>(F29/F10)*100</f>
        <v>#DIV/0!</v>
      </c>
    </row>
    <row r="30" spans="1:7" s="57" customFormat="1" x14ac:dyDescent="0.2">
      <c r="A30" s="128"/>
      <c r="C30" s="56"/>
      <c r="E30" s="56"/>
      <c r="G30" s="56"/>
    </row>
    <row r="31" spans="1:7" ht="15" x14ac:dyDescent="0.2">
      <c r="A31" s="94" t="s">
        <v>99</v>
      </c>
      <c r="B31" s="40"/>
      <c r="C31" s="20"/>
      <c r="D31" s="40"/>
      <c r="E31" s="20"/>
      <c r="F31" s="40"/>
      <c r="G31" s="20"/>
    </row>
    <row r="32" spans="1:7" ht="28.5" x14ac:dyDescent="0.2">
      <c r="A32" s="124" t="s">
        <v>45</v>
      </c>
      <c r="B32" s="29"/>
      <c r="C32" s="18" t="e">
        <f>(B32/B10)*100</f>
        <v>#DIV/0!</v>
      </c>
      <c r="D32" s="29"/>
      <c r="E32" s="18" t="e">
        <f>(D32/D10)*100</f>
        <v>#DIV/0!</v>
      </c>
      <c r="F32" s="29"/>
      <c r="G32" s="18" t="e">
        <f>(F32/F10)*100</f>
        <v>#DIV/0!</v>
      </c>
    </row>
    <row r="33" spans="1:7" ht="29.25" thickBot="1" x14ac:dyDescent="0.25">
      <c r="A33" s="124" t="s">
        <v>205</v>
      </c>
      <c r="B33" s="82"/>
      <c r="C33" s="18" t="e">
        <f>(B33/B10)*100</f>
        <v>#DIV/0!</v>
      </c>
      <c r="D33" s="82"/>
      <c r="E33" s="18" t="e">
        <f>(D33/D10)*100</f>
        <v>#DIV/0!</v>
      </c>
      <c r="F33" s="82"/>
      <c r="G33" s="18" t="e">
        <f>(F33/F10)*100</f>
        <v>#DIV/0!</v>
      </c>
    </row>
    <row r="34" spans="1:7" ht="15" thickBot="1" x14ac:dyDescent="0.25">
      <c r="A34" s="102" t="s">
        <v>100</v>
      </c>
      <c r="B34" s="67">
        <f>SUM(B32:B33)</f>
        <v>0</v>
      </c>
      <c r="C34" s="20" t="e">
        <f>(B34/B10)*100</f>
        <v>#DIV/0!</v>
      </c>
      <c r="D34" s="67">
        <f>SUM(D32:D33)</f>
        <v>0</v>
      </c>
      <c r="E34" s="20" t="e">
        <f>(D34/D10)*100</f>
        <v>#DIV/0!</v>
      </c>
      <c r="F34" s="67">
        <f>SUM(F32:F33)</f>
        <v>0</v>
      </c>
      <c r="G34" s="20" t="e">
        <f>(F34/F10)*100</f>
        <v>#DIV/0!</v>
      </c>
    </row>
    <row r="35" spans="1:7" ht="15" thickBot="1" x14ac:dyDescent="0.25">
      <c r="G35" s="52"/>
    </row>
    <row r="36" spans="1:7" ht="29.25" thickBot="1" x14ac:dyDescent="0.25">
      <c r="A36" s="102" t="s">
        <v>101</v>
      </c>
      <c r="B36" s="67">
        <f>B18-B29-B34</f>
        <v>0</v>
      </c>
      <c r="C36" s="20" t="e">
        <f>(B36/B10)*100</f>
        <v>#DIV/0!</v>
      </c>
      <c r="D36" s="67">
        <f>D18-D29-D34</f>
        <v>0</v>
      </c>
      <c r="E36" s="20" t="e">
        <f>(D36/D10)*100</f>
        <v>#DIV/0!</v>
      </c>
      <c r="F36" s="67">
        <f>F18-F29-F34</f>
        <v>0</v>
      </c>
      <c r="G36" s="20" t="e">
        <f>(F36/F10)*100</f>
        <v>#DIV/0!</v>
      </c>
    </row>
    <row r="38" spans="1:7" ht="15" x14ac:dyDescent="0.2">
      <c r="A38" s="44" t="s">
        <v>262</v>
      </c>
      <c r="B38" s="73"/>
      <c r="C38" s="73"/>
      <c r="D38" s="73"/>
      <c r="E38" s="73"/>
      <c r="F38" s="73"/>
      <c r="G38" s="73"/>
    </row>
    <row r="39" spans="1:7" x14ac:dyDescent="0.2">
      <c r="A39" s="124" t="s">
        <v>261</v>
      </c>
      <c r="B39" s="29"/>
      <c r="C39" s="18" t="e">
        <f>(B39/B10)*100</f>
        <v>#DIV/0!</v>
      </c>
      <c r="D39" s="29"/>
      <c r="E39" s="18" t="e">
        <f>(D39/D10)*100</f>
        <v>#DIV/0!</v>
      </c>
      <c r="F39" s="29"/>
      <c r="G39" s="18" t="e">
        <f>(F39/F10)*100</f>
        <v>#DIV/0!</v>
      </c>
    </row>
    <row r="40" spans="1:7" ht="15" thickBot="1" x14ac:dyDescent="0.25">
      <c r="A40" s="124"/>
      <c r="B40" s="82"/>
      <c r="C40" s="18" t="e">
        <f>(B40/B10)*100</f>
        <v>#DIV/0!</v>
      </c>
      <c r="D40" s="82"/>
      <c r="E40" s="18" t="e">
        <f>(D40/D10)*100</f>
        <v>#DIV/0!</v>
      </c>
      <c r="F40" s="82"/>
      <c r="G40" s="18" t="e">
        <f>(F40/F10)*100</f>
        <v>#DIV/0!</v>
      </c>
    </row>
    <row r="41" spans="1:7" ht="15" thickBot="1" x14ac:dyDescent="0.25">
      <c r="A41" s="102" t="s">
        <v>47</v>
      </c>
      <c r="B41" s="67">
        <f>SUM(B39:B40)</f>
        <v>0</v>
      </c>
      <c r="C41" s="20" t="e">
        <f>(B41/B10)*100</f>
        <v>#DIV/0!</v>
      </c>
      <c r="D41" s="67">
        <f>SUM(D39:D40)</f>
        <v>0</v>
      </c>
      <c r="E41" s="20" t="e">
        <f>(D41/D10)*100</f>
        <v>#DIV/0!</v>
      </c>
      <c r="F41" s="67">
        <f>SUM(F39:F40)</f>
        <v>0</v>
      </c>
      <c r="G41" s="20" t="e">
        <f>(F41/F10)*100</f>
        <v>#DIV/0!</v>
      </c>
    </row>
    <row r="42" spans="1:7" s="57" customFormat="1" ht="15" thickBot="1" x14ac:dyDescent="0.25">
      <c r="A42" s="128"/>
      <c r="C42" s="64"/>
      <c r="E42" s="64"/>
      <c r="G42" s="64"/>
    </row>
    <row r="43" spans="1:7" s="57" customFormat="1" ht="29.25" thickBot="1" x14ac:dyDescent="0.25">
      <c r="A43" s="102" t="s">
        <v>88</v>
      </c>
      <c r="B43" s="67">
        <f>B36-B41</f>
        <v>0</v>
      </c>
      <c r="C43" s="20" t="e">
        <f>(B43/B10)*100</f>
        <v>#DIV/0!</v>
      </c>
      <c r="D43" s="67">
        <f>D36-D41</f>
        <v>0</v>
      </c>
      <c r="E43" s="20" t="e">
        <f>(D43/D10)*100</f>
        <v>#DIV/0!</v>
      </c>
      <c r="F43" s="67">
        <f>F36-F41</f>
        <v>0</v>
      </c>
      <c r="G43" s="20" t="e">
        <f>(F43/F10)*100</f>
        <v>#DIV/0!</v>
      </c>
    </row>
    <row r="44" spans="1:7" x14ac:dyDescent="0.2">
      <c r="G44" s="52"/>
    </row>
    <row r="45" spans="1:7" x14ac:dyDescent="0.2">
      <c r="A45" s="99" t="s">
        <v>48</v>
      </c>
      <c r="B45" s="40">
        <f>$B$34</f>
        <v>0</v>
      </c>
      <c r="C45" s="20" t="e">
        <f>(B45/B10)*100</f>
        <v>#DIV/0!</v>
      </c>
      <c r="D45" s="40">
        <f>$D$34</f>
        <v>0</v>
      </c>
      <c r="E45" s="20" t="e">
        <f>(D45/D10)*100</f>
        <v>#DIV/0!</v>
      </c>
      <c r="F45" s="40">
        <f>$F$34</f>
        <v>0</v>
      </c>
      <c r="G45" s="20" t="e">
        <f>(F45/F10)*100</f>
        <v>#DIV/0!</v>
      </c>
    </row>
    <row r="46" spans="1:7" ht="15" thickBot="1" x14ac:dyDescent="0.25">
      <c r="G46" s="52"/>
    </row>
    <row r="47" spans="1:7" ht="30.75" thickBot="1" x14ac:dyDescent="0.25">
      <c r="A47" s="101" t="s">
        <v>89</v>
      </c>
      <c r="B47" s="81">
        <f>SUM(B43+B45)</f>
        <v>0</v>
      </c>
      <c r="C47" s="20" t="e">
        <f>(B47/B10)*100</f>
        <v>#DIV/0!</v>
      </c>
      <c r="D47" s="81">
        <f>SUM(D43+D45)</f>
        <v>0</v>
      </c>
      <c r="E47" s="20" t="e">
        <f>(D47/D10)*100</f>
        <v>#DIV/0!</v>
      </c>
      <c r="F47" s="81">
        <f>SUM(F43+F45)</f>
        <v>0</v>
      </c>
      <c r="G47" s="20" t="e">
        <f>(F47/F10)*100</f>
        <v>#DIV/0!</v>
      </c>
    </row>
    <row r="49" spans="1:7" x14ac:dyDescent="0.2">
      <c r="A49" s="121" t="s">
        <v>263</v>
      </c>
    </row>
    <row r="52" spans="1:7" ht="18" x14ac:dyDescent="0.2">
      <c r="A52" s="100" t="s">
        <v>90</v>
      </c>
    </row>
    <row r="53" spans="1:7" ht="15" thickBot="1" x14ac:dyDescent="0.25"/>
    <row r="54" spans="1:7" ht="29.25" thickBot="1" x14ac:dyDescent="0.25">
      <c r="A54" s="102" t="s">
        <v>91</v>
      </c>
      <c r="B54" s="141"/>
      <c r="C54" s="68"/>
      <c r="D54" s="141"/>
      <c r="E54" s="68"/>
      <c r="F54" s="141"/>
      <c r="G54" s="69"/>
    </row>
  </sheetData>
  <phoneticPr fontId="0" type="noConversion"/>
  <pageMargins left="0.78740157480314965" right="0.59055118110236227" top="0.78740157480314965" bottom="0.98425196850393704" header="0.51181102362204722" footer="0.51181102362204722"/>
  <pageSetup paperSize="9" scale="77" orientation="portrait" r:id="rId1"/>
  <headerFooter alignWithMargins="0"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baseColWidth="10" defaultRowHeight="14.25" x14ac:dyDescent="0.2"/>
  <cols>
    <col min="1" max="1" width="90.5703125" style="93" customWidth="1"/>
    <col min="2" max="4" width="13.7109375" style="4" customWidth="1"/>
    <col min="5" max="16384" width="11.42578125" style="4"/>
  </cols>
  <sheetData>
    <row r="1" spans="1:2" s="84" customFormat="1" ht="18" x14ac:dyDescent="0.25">
      <c r="A1" s="89" t="s">
        <v>266</v>
      </c>
    </row>
    <row r="3" spans="1:2" ht="15" x14ac:dyDescent="0.25">
      <c r="A3" s="2" t="s">
        <v>212</v>
      </c>
      <c r="B3" s="2"/>
    </row>
    <row r="4" spans="1:2" x14ac:dyDescent="0.2">
      <c r="A4" s="91" t="s">
        <v>120</v>
      </c>
      <c r="B4" s="162">
        <v>365</v>
      </c>
    </row>
    <row r="5" spans="1:2" x14ac:dyDescent="0.2">
      <c r="A5" s="91" t="s">
        <v>206</v>
      </c>
      <c r="B5" s="162">
        <v>104</v>
      </c>
    </row>
    <row r="6" spans="1:2" x14ac:dyDescent="0.2">
      <c r="A6" s="91" t="s">
        <v>207</v>
      </c>
      <c r="B6" s="103">
        <v>10</v>
      </c>
    </row>
    <row r="7" spans="1:2" x14ac:dyDescent="0.2">
      <c r="A7" s="91" t="s">
        <v>256</v>
      </c>
      <c r="B7" s="103">
        <v>28</v>
      </c>
    </row>
    <row r="8" spans="1:2" ht="15" thickBot="1" x14ac:dyDescent="0.25">
      <c r="A8" s="91" t="s">
        <v>257</v>
      </c>
      <c r="B8" s="163">
        <v>8</v>
      </c>
    </row>
    <row r="9" spans="1:2" ht="15" thickBot="1" x14ac:dyDescent="0.25">
      <c r="A9" s="92" t="s">
        <v>119</v>
      </c>
      <c r="B9" s="161">
        <f>B4-B5-B6-B7-B8</f>
        <v>215</v>
      </c>
    </row>
    <row r="11" spans="1:2" ht="15" x14ac:dyDescent="0.25">
      <c r="A11" s="2" t="s">
        <v>213</v>
      </c>
      <c r="B11" s="2"/>
    </row>
    <row r="12" spans="1:2" x14ac:dyDescent="0.2">
      <c r="A12" s="91" t="s">
        <v>259</v>
      </c>
      <c r="B12" s="103">
        <v>8</v>
      </c>
    </row>
    <row r="13" spans="1:2" ht="15" thickBot="1" x14ac:dyDescent="0.25">
      <c r="A13" s="91" t="s">
        <v>258</v>
      </c>
      <c r="B13" s="163">
        <v>2</v>
      </c>
    </row>
    <row r="14" spans="1:2" ht="15" thickBot="1" x14ac:dyDescent="0.25">
      <c r="A14" s="92" t="s">
        <v>208</v>
      </c>
      <c r="B14" s="161">
        <f>B12-B13</f>
        <v>6</v>
      </c>
    </row>
    <row r="16" spans="1:2" ht="15" x14ac:dyDescent="0.25">
      <c r="A16" s="90" t="s">
        <v>214</v>
      </c>
      <c r="B16" s="148"/>
    </row>
    <row r="17" spans="1:4" x14ac:dyDescent="0.2">
      <c r="A17" s="91" t="s">
        <v>119</v>
      </c>
      <c r="B17" s="162">
        <f>$B$9</f>
        <v>215</v>
      </c>
    </row>
    <row r="18" spans="1:4" x14ac:dyDescent="0.2">
      <c r="A18" s="91" t="s">
        <v>209</v>
      </c>
      <c r="B18" s="103">
        <f>$B$14</f>
        <v>6</v>
      </c>
    </row>
    <row r="19" spans="1:4" ht="15" thickBot="1" x14ac:dyDescent="0.25">
      <c r="A19" s="91" t="s">
        <v>265</v>
      </c>
      <c r="B19" s="163">
        <v>1</v>
      </c>
    </row>
    <row r="20" spans="1:4" ht="15" thickBot="1" x14ac:dyDescent="0.25">
      <c r="A20" s="92" t="s">
        <v>210</v>
      </c>
      <c r="B20" s="161">
        <f>B17*B18*B19</f>
        <v>1290</v>
      </c>
    </row>
    <row r="22" spans="1:4" ht="15" x14ac:dyDescent="0.25">
      <c r="A22" s="90" t="s">
        <v>272</v>
      </c>
      <c r="B22" s="63" t="s">
        <v>10</v>
      </c>
      <c r="C22" s="63" t="s">
        <v>15</v>
      </c>
      <c r="D22" s="63" t="s">
        <v>16</v>
      </c>
    </row>
    <row r="23" spans="1:4" x14ac:dyDescent="0.2">
      <c r="A23" s="160" t="s">
        <v>264</v>
      </c>
      <c r="B23" s="36">
        <f>'1 Private Ausgaben'!$B$15</f>
        <v>0</v>
      </c>
      <c r="C23" s="36">
        <f>'1 Private Ausgaben'!$B$15</f>
        <v>0</v>
      </c>
      <c r="D23" s="36">
        <f>'1 Private Ausgaben'!$B$15</f>
        <v>0</v>
      </c>
    </row>
    <row r="24" spans="1:4" x14ac:dyDescent="0.2">
      <c r="A24" s="160" t="s">
        <v>270</v>
      </c>
      <c r="B24" s="36">
        <f>'7 Rentabilitätsvorschau'!$B$29</f>
        <v>0</v>
      </c>
      <c r="C24" s="36">
        <f>'7 Rentabilitätsvorschau'!$D$29</f>
        <v>0</v>
      </c>
      <c r="D24" s="36">
        <f>'7 Rentabilitätsvorschau'!$F$29</f>
        <v>0</v>
      </c>
    </row>
    <row r="25" spans="1:4" x14ac:dyDescent="0.2">
      <c r="A25" s="91" t="s">
        <v>271</v>
      </c>
      <c r="B25" s="8">
        <f>'7 Rentabilitätsvorschau'!$B$34</f>
        <v>0</v>
      </c>
      <c r="C25" s="8">
        <f>'7 Rentabilitätsvorschau'!$D$34</f>
        <v>0</v>
      </c>
      <c r="D25" s="8">
        <f>'7 Rentabilitätsvorschau'!$F$34</f>
        <v>0</v>
      </c>
    </row>
    <row r="26" spans="1:4" ht="15" thickBot="1" x14ac:dyDescent="0.25">
      <c r="A26" s="91" t="s">
        <v>211</v>
      </c>
      <c r="B26" s="163">
        <f>$B$20</f>
        <v>1290</v>
      </c>
      <c r="C26" s="163">
        <f>$B$20</f>
        <v>1290</v>
      </c>
      <c r="D26" s="163">
        <f>$B$20</f>
        <v>1290</v>
      </c>
    </row>
    <row r="27" spans="1:4" ht="15.75" thickBot="1" x14ac:dyDescent="0.3">
      <c r="A27" s="87" t="s">
        <v>267</v>
      </c>
      <c r="B27" s="104">
        <f>(B23+B24+B25)/B26</f>
        <v>0</v>
      </c>
      <c r="C27" s="104">
        <f>(C23+C24+C25)/C26</f>
        <v>0</v>
      </c>
      <c r="D27" s="104">
        <f>(D23+D24+D25)/D26</f>
        <v>0</v>
      </c>
    </row>
    <row r="29" spans="1:4" x14ac:dyDescent="0.2">
      <c r="A29" s="93" t="s">
        <v>255</v>
      </c>
    </row>
    <row r="30" spans="1:4" x14ac:dyDescent="0.2">
      <c r="A30" s="93" t="s">
        <v>254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&amp;CSeite &amp;P von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/>
  </sheetViews>
  <sheetFormatPr baseColWidth="10" defaultRowHeight="12.75" x14ac:dyDescent="0.2"/>
  <cols>
    <col min="1" max="1" width="20.7109375" customWidth="1"/>
    <col min="2" max="2" width="15.7109375" customWidth="1"/>
    <col min="3" max="22" width="7.7109375" customWidth="1"/>
  </cols>
  <sheetData>
    <row r="1" spans="1:22" ht="18" x14ac:dyDescent="0.25">
      <c r="A1" s="5" t="s">
        <v>228</v>
      </c>
    </row>
    <row r="2" spans="1:22" ht="14.25" customHeight="1" x14ac:dyDescent="0.2"/>
    <row r="3" spans="1:22" s="1" customFormat="1" ht="15" x14ac:dyDescent="0.25">
      <c r="A3" s="11" t="s">
        <v>215</v>
      </c>
      <c r="B3" s="149" t="s">
        <v>216</v>
      </c>
      <c r="C3" s="150" t="s">
        <v>217</v>
      </c>
      <c r="D3" s="10" t="s">
        <v>218</v>
      </c>
      <c r="E3" s="10" t="s">
        <v>219</v>
      </c>
      <c r="F3" s="10" t="s">
        <v>220</v>
      </c>
      <c r="G3" s="10" t="s">
        <v>221</v>
      </c>
      <c r="H3" s="10" t="s">
        <v>222</v>
      </c>
      <c r="I3" s="10" t="s">
        <v>223</v>
      </c>
      <c r="J3" s="10" t="s">
        <v>224</v>
      </c>
      <c r="K3" s="10" t="s">
        <v>225</v>
      </c>
      <c r="L3" s="10" t="s">
        <v>226</v>
      </c>
      <c r="M3" s="10" t="s">
        <v>227</v>
      </c>
      <c r="N3" s="10" t="s">
        <v>229</v>
      </c>
      <c r="O3" s="10" t="s">
        <v>230</v>
      </c>
      <c r="P3" s="10" t="s">
        <v>231</v>
      </c>
      <c r="Q3" s="10" t="s">
        <v>232</v>
      </c>
      <c r="R3" s="10" t="s">
        <v>233</v>
      </c>
      <c r="S3" s="10" t="s">
        <v>234</v>
      </c>
      <c r="T3" s="10" t="s">
        <v>235</v>
      </c>
      <c r="U3" s="10" t="s">
        <v>236</v>
      </c>
      <c r="V3" s="10" t="s">
        <v>237</v>
      </c>
    </row>
    <row r="4" spans="1:22" s="4" customFormat="1" ht="14.25" x14ac:dyDescent="0.2">
      <c r="A4" s="151"/>
      <c r="B4" s="152"/>
      <c r="C4" s="15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4" customFormat="1" ht="14.25" x14ac:dyDescent="0.2">
      <c r="A5" s="151"/>
      <c r="B5" s="152"/>
      <c r="C5" s="15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4" customFormat="1" ht="14.25" x14ac:dyDescent="0.2">
      <c r="A6" s="151"/>
      <c r="B6" s="152"/>
      <c r="C6" s="15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4" customFormat="1" ht="14.25" x14ac:dyDescent="0.2">
      <c r="A7" s="151"/>
      <c r="B7" s="152"/>
      <c r="C7" s="15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4" customFormat="1" ht="14.25" x14ac:dyDescent="0.2">
      <c r="A8" s="151"/>
      <c r="B8" s="152"/>
      <c r="C8" s="15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4" customFormat="1" ht="14.25" x14ac:dyDescent="0.2">
      <c r="A9" s="151"/>
      <c r="B9" s="152"/>
      <c r="C9" s="15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4" customFormat="1" ht="14.25" x14ac:dyDescent="0.2">
      <c r="A10" s="151"/>
      <c r="B10" s="152"/>
      <c r="C10" s="15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s="4" customFormat="1" ht="14.25" x14ac:dyDescent="0.2">
      <c r="A11" s="151"/>
      <c r="B11" s="152"/>
      <c r="C11" s="15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4" customFormat="1" ht="14.25" x14ac:dyDescent="0.2">
      <c r="A12" s="151"/>
      <c r="B12" s="152"/>
      <c r="C12" s="15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s="4" customFormat="1" ht="14.25" x14ac:dyDescent="0.2">
      <c r="A13" s="151"/>
      <c r="B13" s="152"/>
      <c r="C13" s="15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s="4" customFormat="1" ht="14.25" x14ac:dyDescent="0.2">
      <c r="A14" s="151"/>
      <c r="B14" s="152"/>
      <c r="C14" s="15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s="4" customFormat="1" ht="14.25" x14ac:dyDescent="0.2">
      <c r="A15" s="151"/>
      <c r="B15" s="152"/>
      <c r="C15" s="15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4" customFormat="1" ht="14.25" x14ac:dyDescent="0.2">
      <c r="A16" s="151"/>
      <c r="B16" s="152"/>
      <c r="C16" s="15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s="4" customFormat="1" ht="14.25" x14ac:dyDescent="0.2">
      <c r="A17" s="151"/>
      <c r="B17" s="152"/>
      <c r="C17" s="15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s="4" customFormat="1" ht="14.25" x14ac:dyDescent="0.2">
      <c r="A18" s="151"/>
      <c r="B18" s="152"/>
      <c r="C18" s="15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s="4" customFormat="1" ht="14.25" x14ac:dyDescent="0.2">
      <c r="A19" s="151"/>
      <c r="B19" s="152"/>
      <c r="C19" s="15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s="4" customFormat="1" ht="14.25" x14ac:dyDescent="0.2">
      <c r="A20" s="151"/>
      <c r="B20" s="152"/>
      <c r="C20" s="15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s="4" customFormat="1" ht="14.25" x14ac:dyDescent="0.2">
      <c r="A21" s="151"/>
      <c r="B21" s="152"/>
      <c r="C21" s="15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s="4" customFormat="1" ht="14.25" x14ac:dyDescent="0.2">
      <c r="A22" s="151"/>
      <c r="B22" s="152"/>
      <c r="C22" s="15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s="4" customFormat="1" ht="14.25" x14ac:dyDescent="0.2">
      <c r="A23" s="151"/>
      <c r="B23" s="152"/>
      <c r="C23" s="15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4" customFormat="1" ht="14.25" x14ac:dyDescent="0.2">
      <c r="A24" s="151"/>
      <c r="B24" s="158"/>
      <c r="C24" s="15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s="4" customFormat="1" ht="14.25" x14ac:dyDescent="0.2">
      <c r="A25" s="151"/>
      <c r="B25" s="152"/>
      <c r="C25" s="15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106"/>
      <c r="B26" s="108"/>
      <c r="C26" s="107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</row>
    <row r="27" spans="1:22" x14ac:dyDescent="0.2">
      <c r="A27" s="106"/>
      <c r="B27" s="108"/>
      <c r="C27" s="107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</row>
    <row r="28" spans="1:22" x14ac:dyDescent="0.2">
      <c r="A28" s="106"/>
      <c r="B28" s="108"/>
      <c r="C28" s="107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</row>
    <row r="29" spans="1:22" x14ac:dyDescent="0.2">
      <c r="A29" s="106"/>
      <c r="B29" s="108"/>
      <c r="C29" s="107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</row>
    <row r="30" spans="1:22" x14ac:dyDescent="0.2">
      <c r="A30" s="106"/>
      <c r="B30" s="108"/>
      <c r="C30" s="107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22" x14ac:dyDescent="0.2">
      <c r="A31" s="106"/>
      <c r="B31" s="108"/>
      <c r="C31" s="107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1:22" x14ac:dyDescent="0.2">
      <c r="A32" s="106"/>
      <c r="B32" s="108"/>
      <c r="C32" s="107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2" x14ac:dyDescent="0.2">
      <c r="A33" s="106"/>
      <c r="B33" s="108"/>
      <c r="C33" s="107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x14ac:dyDescent="0.2">
      <c r="A34" s="106"/>
      <c r="B34" s="108"/>
      <c r="C34" s="107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</row>
    <row r="35" spans="1:22" x14ac:dyDescent="0.2">
      <c r="A35" s="106"/>
      <c r="B35" s="108"/>
      <c r="C35" s="107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22" x14ac:dyDescent="0.2">
      <c r="A36" s="106"/>
      <c r="B36" s="108"/>
      <c r="C36" s="107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2" x14ac:dyDescent="0.2">
      <c r="A37" s="106"/>
      <c r="B37" s="108"/>
      <c r="C37" s="107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x14ac:dyDescent="0.2">
      <c r="A38" s="106"/>
      <c r="B38" s="108"/>
      <c r="C38" s="107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x14ac:dyDescent="0.2">
      <c r="A39" s="106"/>
      <c r="B39" s="108"/>
      <c r="C39" s="107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0" spans="1:22" x14ac:dyDescent="0.2">
      <c r="A40" s="106"/>
      <c r="B40" s="108"/>
      <c r="C40" s="107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</row>
    <row r="41" spans="1:22" x14ac:dyDescent="0.2">
      <c r="A41" s="106"/>
      <c r="B41" s="108"/>
      <c r="C41" s="107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1:22" x14ac:dyDescent="0.2">
      <c r="A42" s="106"/>
      <c r="B42" s="108"/>
      <c r="C42" s="107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x14ac:dyDescent="0.2">
      <c r="A43" s="106"/>
      <c r="B43" s="108"/>
      <c r="C43" s="107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</row>
    <row r="44" spans="1:22" x14ac:dyDescent="0.2">
      <c r="A44" s="106"/>
      <c r="B44" s="108"/>
      <c r="C44" s="107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x14ac:dyDescent="0.2">
      <c r="A45" s="106"/>
      <c r="B45" s="108"/>
      <c r="C45" s="107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1:22" x14ac:dyDescent="0.2">
      <c r="A46" s="106"/>
      <c r="B46" s="108"/>
      <c r="C46" s="107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</row>
    <row r="47" spans="1:22" x14ac:dyDescent="0.2">
      <c r="A47" s="106"/>
      <c r="B47" s="108"/>
      <c r="C47" s="107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1:22" x14ac:dyDescent="0.2">
      <c r="A48" s="106"/>
      <c r="B48" s="108"/>
      <c r="C48" s="107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1:22" x14ac:dyDescent="0.2">
      <c r="A49" s="106"/>
      <c r="B49" s="108"/>
      <c r="C49" s="107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1:22" x14ac:dyDescent="0.2">
      <c r="A50" s="156"/>
      <c r="B50" s="108"/>
      <c r="C50" s="157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</row>
    <row r="51" spans="1:22" x14ac:dyDescent="0.2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</row>
    <row r="52" spans="1:22" x14ac:dyDescent="0.2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</row>
    <row r="53" spans="1:22" x14ac:dyDescent="0.2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</row>
    <row r="54" spans="1:22" x14ac:dyDescent="0.2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</row>
    <row r="55" spans="1:22" x14ac:dyDescent="0.2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</row>
    <row r="56" spans="1:22" x14ac:dyDescent="0.2">
      <c r="A56" s="155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</row>
  </sheetData>
  <phoneticPr fontId="0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1 Private Ausgaben</vt:lpstr>
      <vt:lpstr>2 Kapitalbedarfsplan</vt:lpstr>
      <vt:lpstr>3 Finanzierungsplan</vt:lpstr>
      <vt:lpstr>4 Umsatzplan</vt:lpstr>
      <vt:lpstr>5 Kostenplan</vt:lpstr>
      <vt:lpstr>6 Liquiditätsplan</vt:lpstr>
      <vt:lpstr>7 Rentabilitätsvorschau</vt:lpstr>
      <vt:lpstr>8 Stundenverrechnungssatz</vt:lpstr>
      <vt:lpstr>9 Ablauf-Maßnahmenplan</vt:lpstr>
      <vt:lpstr>'4 Umsatzplan'!Drucktitel</vt:lpstr>
      <vt:lpstr>'5 Kostenplan'!Drucktitel</vt:lpstr>
      <vt:lpstr>'6 Liquiditätsplan'!Drucktitel</vt:lpstr>
      <vt:lpstr>'7 Rentabilitätsvorschau'!OLE_LINK1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Weissleder Michael</dc:creator>
  <cp:lastModifiedBy>Weissleder Michael</cp:lastModifiedBy>
  <cp:lastPrinted>2012-12-21T10:37:52Z</cp:lastPrinted>
  <dcterms:created xsi:type="dcterms:W3CDTF">2011-12-28T13:52:15Z</dcterms:created>
  <dcterms:modified xsi:type="dcterms:W3CDTF">2017-01-16T11:57:54Z</dcterms:modified>
</cp:coreProperties>
</file>